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0"/>
  </bookViews>
  <sheets>
    <sheet name="Tháng 2" sheetId="1" r:id="rId1"/>
  </sheets>
  <definedNames/>
  <calcPr fullCalcOnLoad="1"/>
</workbook>
</file>

<file path=xl/sharedStrings.xml><?xml version="1.0" encoding="utf-8"?>
<sst xmlns="http://schemas.openxmlformats.org/spreadsheetml/2006/main" count="239" uniqueCount="211">
  <si>
    <t>TT</t>
  </si>
  <si>
    <t>Nội dung</t>
  </si>
  <si>
    <t>Nhà tài trợ</t>
  </si>
  <si>
    <t>Số tiền</t>
  </si>
  <si>
    <t>Phát 100s cháo cho bn tại căntin</t>
  </si>
  <si>
    <t>Phát 200s cháo cho bn tại căntin</t>
  </si>
  <si>
    <t>Hình thức tài trợ</t>
  </si>
  <si>
    <t>SL bữa cơm</t>
  </si>
  <si>
    <t>SL bữa cháo</t>
  </si>
  <si>
    <t>SL quà</t>
  </si>
  <si>
    <t>SL bệnh nhi nhận tài trợ kinh phí</t>
  </si>
  <si>
    <t>Amser 87-90</t>
  </si>
  <si>
    <t>Đóng viện phí cho 6 bnkk</t>
  </si>
  <si>
    <t>Phát 400s cháo cho bn tại căntin</t>
  </si>
  <si>
    <t>Chùa Chân Tiên</t>
  </si>
  <si>
    <t>CLB Nhân ái Tâm Thanh</t>
  </si>
  <si>
    <t>Phát 100s cơm cho bn tại căntin</t>
  </si>
  <si>
    <t>Trang TBYT</t>
  </si>
  <si>
    <t>Bà Khánh</t>
  </si>
  <si>
    <t>Anh Thi</t>
  </si>
  <si>
    <t>Nhóm "Chắp cánh ước mơ"</t>
  </si>
  <si>
    <t>Phát 150s cơm cho bn tại Khoa Ung Bướu, Huyết học</t>
  </si>
  <si>
    <t>Nhà hàng Maisonsen</t>
  </si>
  <si>
    <t>Chị Thái &amp; Hoa</t>
  </si>
  <si>
    <t>Tổng</t>
  </si>
  <si>
    <t>Tài trợ kinh phí điều trị</t>
  </si>
  <si>
    <t>Nhóm "Trái tim nhân ái"</t>
  </si>
  <si>
    <t>PHÒNG CÔNG TÁC XÃ HỘI</t>
  </si>
  <si>
    <t>Đóng viện phí hỗ trợ bnkk</t>
  </si>
  <si>
    <t>Phát 300s cháo cho bn tại căntin</t>
  </si>
  <si>
    <t>Chị Mai Bùi</t>
  </si>
  <si>
    <t>Phát 200s cơm cho bn tại căntin</t>
  </si>
  <si>
    <t>Cô Hà</t>
  </si>
  <si>
    <t>Trao tay hỗ trợ 1 bnkk</t>
  </si>
  <si>
    <t>Đóng viện phí cho bnkk</t>
  </si>
  <si>
    <t>Quỹ An vui hạnh phúc</t>
  </si>
  <si>
    <t>Chị Thái &amp; Chị Hoa</t>
  </si>
  <si>
    <t>Hỗ trợ 56s cơm cho bnkk</t>
  </si>
  <si>
    <t>Đóng viện phí hỗ trợ 10 bnkk</t>
  </si>
  <si>
    <t>Đóng viện phí hỗ trợ 1 bnkk</t>
  </si>
  <si>
    <t>Đóng viện phí hỗ trợ 5 bnkk</t>
  </si>
  <si>
    <t>Trao tay hỗ trợ 30 bnkk</t>
  </si>
  <si>
    <t>Nhóm chị Hà</t>
  </si>
  <si>
    <t>bệnh nhân</t>
  </si>
  <si>
    <t>DƯƠNG THỊ MINH THU</t>
  </si>
  <si>
    <t>suất cơm</t>
  </si>
  <si>
    <t>suất cháo</t>
  </si>
  <si>
    <t>suất quà</t>
  </si>
  <si>
    <t>CẬP NHẬT TÀI TRỢ THÁNG 2.2016</t>
  </si>
  <si>
    <t>Tài trợ bữa cơm ( cơm thường: 10.000đ/suất, cơm Tết: 40.000đ/suất)</t>
  </si>
  <si>
    <t>Gia đình chị Huyền</t>
  </si>
  <si>
    <t>Phát 300s cơm tại cantin cho bn</t>
  </si>
  <si>
    <t>Phát 600s cơm chay cho bn tại căntin</t>
  </si>
  <si>
    <t>Phát 300s cơm chay cho bn tại căntin</t>
  </si>
  <si>
    <t>Quỹ Thiện tâm - Tập đoàn Vingroup</t>
  </si>
  <si>
    <t>Hỗ trợ 12.000s cơm Tết cho các bệnh nhi trong 4 ngày Tết</t>
  </si>
  <si>
    <t>Các nhà hảo tâm</t>
  </si>
  <si>
    <t>Trường mầm nong Vĩnh Hưng</t>
  </si>
  <si>
    <t>Công ty Niteco</t>
  </si>
  <si>
    <t>Phát 130s cơm tại khoa Chỉnh hình nhi, Gan mật</t>
  </si>
  <si>
    <t>Phát 300s cơm cho bn tại Khoa Ung Bướu, Huyết học</t>
  </si>
  <si>
    <t>Ngân hàng quân đội</t>
  </si>
  <si>
    <t>Hỗ trợ 150s cơm cho bn khoa Gan mật, tiêu hóa, chỉnh hình nhi</t>
  </si>
  <si>
    <t>Nhóm Anh Hưng &amp; Anh Phong</t>
  </si>
  <si>
    <t>Công ty Hải Yến</t>
  </si>
  <si>
    <t>Hỗ trợ bnkk và cơm Tết</t>
  </si>
  <si>
    <t>Hỗ trợ 1.264 suất cơm cho bnkk</t>
  </si>
  <si>
    <t>Hỗ trợ 1.250 suất cơm thường &amp; 200 suất cơm Tết cho bnkk</t>
  </si>
  <si>
    <t>Hỗ trợ 864 suất cơm thường cho bnkk</t>
  </si>
  <si>
    <t>Chị Trang, Chị Dung, Chị Hoài</t>
  </si>
  <si>
    <t>Hỗ trợ 126 suất cơm cho bnkk theo tuần</t>
  </si>
  <si>
    <t>suất</t>
  </si>
  <si>
    <t>Tài trợ bữa  cháo</t>
  </si>
  <si>
    <t>Chị Oanh - CLB QT Phụ nữ</t>
  </si>
  <si>
    <t>Chị Bạch</t>
  </si>
  <si>
    <t>Phát 140s cháo cho bn tại căntin</t>
  </si>
  <si>
    <t>Nhóm Thiện tâm thành</t>
  </si>
  <si>
    <t>Chị Hạnh - Mai Hắc Đế</t>
  </si>
  <si>
    <t>Chị Phương</t>
  </si>
  <si>
    <t>Nhóm Từ thiện Tịnh Tâm</t>
  </si>
  <si>
    <t>Hiệp hội các DN vừa &amp; nhỏ TP.Hn</t>
  </si>
  <si>
    <t>Gia đình chị Bích</t>
  </si>
  <si>
    <t>Trường mầm non Kitten</t>
  </si>
  <si>
    <t>Đóng viện phí hỗ trợ 20 bnkk</t>
  </si>
  <si>
    <t>Phòng Quản lý học viên - Học viện cảnh sát</t>
  </si>
  <si>
    <t>Chị Hà</t>
  </si>
  <si>
    <t>Trao tay hỗ trợ bnkk</t>
  </si>
  <si>
    <t>Gia đình chị Chu Thị Phương Mai</t>
  </si>
  <si>
    <t>Hỗ trợ bn khoa Đông Y</t>
  </si>
  <si>
    <t>Tập đoàn Dầu Khí</t>
  </si>
  <si>
    <t>Chiị Trầm Hương</t>
  </si>
  <si>
    <t>Trao tay hỗ trợ kinh phí cho 20 bnkk</t>
  </si>
  <si>
    <t>Gia đình Bà Lê Thị Kim Hoa</t>
  </si>
  <si>
    <t>Đóng viện phí hỗ trợ 30 bnkk</t>
  </si>
  <si>
    <t>Ban KHTC - Thông tấn xã Việt Nam</t>
  </si>
  <si>
    <t>Trao tay hỗ trợ 17 bnkk</t>
  </si>
  <si>
    <t>Trao tay hỗ trợ 30 bnkk + quà</t>
  </si>
  <si>
    <t>Cô Nguyễn Thị Thịnh</t>
  </si>
  <si>
    <t>Đóng viện phí cho bn Giàng A Lù - Khoa Gan mật</t>
  </si>
  <si>
    <t>Anh Nguyễn Hải Lý</t>
  </si>
  <si>
    <t>Nhà tài trợ giấu tên</t>
  </si>
  <si>
    <t>Trao tay hỗ trợ bn Cấn Thị Hải Yến</t>
  </si>
  <si>
    <t>Chị Trầm Hương &amp; những người bạn</t>
  </si>
  <si>
    <t>Đóng tạm ứng viện phí cho bn Vũ Thị Thư- K.Hồi sức tim mạch và trao tay kinh phí hỗ trợ 9 bnkk</t>
  </si>
  <si>
    <t>Gia đình chị Hương</t>
  </si>
  <si>
    <t>Trao tay kinh phí hỗ trợ 6 bnkk (300.000đ/s)</t>
  </si>
  <si>
    <t>Ông Nguyễn Trung Xuân</t>
  </si>
  <si>
    <t>Đóng viện phí cho bn Trần Đức Đạt - K.Hồi sức cấp cứu</t>
  </si>
  <si>
    <t>Anh Nguyễn Thế Anh</t>
  </si>
  <si>
    <t>Nhóm Mái ấm Việt Séc</t>
  </si>
  <si>
    <t>Trao tay hỗ trợ 10 bnkk (400.000đ/s)</t>
  </si>
  <si>
    <t>Anh Toàn</t>
  </si>
  <si>
    <t>Đóng viện phí cho 1 bnkk (2.000.000đ/s)</t>
  </si>
  <si>
    <t>Công ty Honda</t>
  </si>
  <si>
    <t>Đóng viện phí cho 15 bnkk (1.000.000đ/s)</t>
  </si>
  <si>
    <t>Gia đình Chị Điệp</t>
  </si>
  <si>
    <t>Đóng viện phí cho 10 bnkk (1.000.000đ/s)</t>
  </si>
  <si>
    <t>Đóng viện phí cho 12 bnkk (1.000.000đ/s)</t>
  </si>
  <si>
    <t>Chị Minh Hồng</t>
  </si>
  <si>
    <t>Anh Hoàng Anh Tuyển</t>
  </si>
  <si>
    <t>Trao tay hỗ trợ 2 bnkk (500.000đ/s)</t>
  </si>
  <si>
    <t>Nhóm S-Fire</t>
  </si>
  <si>
    <t>Trao tay hỗ trợ 8 bnkk (1.000.000đ/s)</t>
  </si>
  <si>
    <t>Gia đình Á hậu Huyền My</t>
  </si>
  <si>
    <t>Trao tay hỗ trợ 3 bnkk (4.000.000đ/s)</t>
  </si>
  <si>
    <t>Giáo viên trường Tiểu học Nguyễn Trãi - Thanh Xuân</t>
  </si>
  <si>
    <t>Hỗ trợ bnkk</t>
  </si>
  <si>
    <t>Công ty XD Quốc tế Việt - Vinaconex 3</t>
  </si>
  <si>
    <t>Tặng 50s (200.000đ/s) cho bnkk</t>
  </si>
  <si>
    <t>Trường tiểu học Lê Ngọc Hân</t>
  </si>
  <si>
    <t>Hỗ trợ trao tay 1 bnkk</t>
  </si>
  <si>
    <t>Khoa Kiểm soát nhiễm khuẩn - Bệnh viện Phụ sản Hn</t>
  </si>
  <si>
    <t>Tặng 40s lì xì (300.000đ/s) cho 40 bnkk</t>
  </si>
  <si>
    <t>Bà Chu Thị Hải</t>
  </si>
  <si>
    <t>Tặng 30s lì xì (500.000đ/s) cho 30 bnkk</t>
  </si>
  <si>
    <t>Tổng cục đo lường chất lượng</t>
  </si>
  <si>
    <t>Trao tay hỗ trợ bnkk các khoa Sơ sinh, Hồi sức cấp cứu, Huyết học, Thận, Nội Tiết, Y học cổ truyền, Tâm Bệnh, Tiêu hóa, Chỉnh hình nhi, Ngoại A5, Ngoại A6</t>
  </si>
  <si>
    <t>Cô Nguyễn Thị Vân</t>
  </si>
  <si>
    <t>Tài trợ các phần quà</t>
  </si>
  <si>
    <t>Vinaconex</t>
  </si>
  <si>
    <t>500s quà (bánh chưng, giò, bánh, kẹo) cho bn khoa Truyền nhiễm, Cấp cứu chống độc, Chỉnh hình nhi, Sơ sinh, Tai mũi họng, Sọ mặt, A3, Miễn dịch dị ứng</t>
  </si>
  <si>
    <t>For Children</t>
  </si>
  <si>
    <t>Tặng 250s quà (bánh chưng, giò) cho các bn khoa Ngoại A6, Hồi sức cấp cứu, Ung Bướu, Tim mạch, Huyết học</t>
  </si>
  <si>
    <t>Tặng 100s quà (bánh chưng, giò) cho các bn khoa Hô hấp, Hồi sức tim mạch</t>
  </si>
  <si>
    <t>Nhóm San sẻ yêu thương</t>
  </si>
  <si>
    <t>Tặng 250s quà(bánh chưng, giò) cho bn khoa Nội Tiết, Thận, Hồi sức ngoại, Gan mật, Tiêu Hóa</t>
  </si>
  <si>
    <t>Quỹ Tấm Lòng Vàng Lao Động - NH BIDV</t>
  </si>
  <si>
    <t>Tặng 200s quà (mứt tết, sữa, bánh) và 200s lì xì (500.000đ/s) cho bn Khoa Tai mũi họng, sọ mặt, ngoại A3, Miễn dịch dị ứng, Truyền nhiễm 1</t>
  </si>
  <si>
    <t>Quỹ Tấm lòng việt- Đài truyền hình Việt Nam</t>
  </si>
  <si>
    <t>Tặng 100s quà (bánh chưng, giò) và 100s lì xì (100.000đ/s) cho bệnh nhân Nội Tiết, Gan Mật</t>
  </si>
  <si>
    <t>Công ty TNHH Pizu Việt Nam</t>
  </si>
  <si>
    <t>Tặng 35s quà (bánh, sữa, mứt tết)</t>
  </si>
  <si>
    <t>Công ty cổ phần Bagico</t>
  </si>
  <si>
    <t>Tặng 100 túi sưởi cho bệnh nhân</t>
  </si>
  <si>
    <t>Đoàn Phật tử Khai Nguyên</t>
  </si>
  <si>
    <t>Tặng lì xì cho bn Khoa Hồi sức tim mạch, tim mạch, huyết học</t>
  </si>
  <si>
    <t>CLB Quản lý nghiệp HN</t>
  </si>
  <si>
    <t>Tặng lì xì cho bn Pcc-  Khoa Truyền nhiễm (100.000đ/s)</t>
  </si>
  <si>
    <t>Đoàn Hội chữ thập đỏ Phường Thịnh Quang</t>
  </si>
  <si>
    <t>Tặng 100s quà cho bn Khoa Hô Hấp (bánh, kẹo)</t>
  </si>
  <si>
    <t>Anh chị Thái Hòa</t>
  </si>
  <si>
    <t>Phát 70s lì xì (200.000đ/s) cho bn khoa Ung Bướu</t>
  </si>
  <si>
    <t>Công ty CP TM công nghệ cao</t>
  </si>
  <si>
    <t>Tặng 30s quà (bánh, kẹo, mứt, sữa) cho bn khoa Thần Kinh</t>
  </si>
  <si>
    <t>Chi hội phụ nữ số 8 - Phường Thành Công</t>
  </si>
  <si>
    <t>Tặng 33s lì xì (100.000đ/s) cho bn khoa Ngoại A5</t>
  </si>
  <si>
    <t>Nhóm Cô Bộ &amp; Anh Hồ Lê Quân</t>
  </si>
  <si>
    <t>Tặng 170s quà (mì tôm, bánh, sữa) cho các bn khoa Hô Hấp, Ngoại A6, Cấp cứu chống độc</t>
  </si>
  <si>
    <t>Công ty Khai Quốc</t>
  </si>
  <si>
    <t>Tặng 85s quà cho bn Khoa Hô hấp, Y học cổ truyền</t>
  </si>
  <si>
    <t>Tặng 100s quà</t>
  </si>
  <si>
    <t>Nhóm Từ thiện Tâm Liên</t>
  </si>
  <si>
    <t>Hỗ trợ 167s quà (mì tôm, bánh, mứt, sữa)</t>
  </si>
  <si>
    <t>Tặng 50 áo ấm cho bnkk</t>
  </si>
  <si>
    <t>Nhóm chị Yến</t>
  </si>
  <si>
    <t>Tặng 70s quà (sữa, lì xì 50.000đ/s) cho bn khoa Ung Bướu</t>
  </si>
  <si>
    <t>Tặng 150s quà (lì xì 100.000đ + bánh kẹo/s) cho bn Khoa Tai mũi họng, Sọ mặt, Miễn dịch dị ứng</t>
  </si>
  <si>
    <t>Trường THCS Amsterdam</t>
  </si>
  <si>
    <t>Tặng 80s quà cho bn Khoa Hô hấp</t>
  </si>
  <si>
    <t>Trường THPT Thăng Long</t>
  </si>
  <si>
    <t>Tặng 100s (bỉm, giấy ướt) cho bn khoa Sơ sinh</t>
  </si>
  <si>
    <t>Viện khoa học công nghệ</t>
  </si>
  <si>
    <t>Tặng 65s quà cho bn khoa Ung Bướu</t>
  </si>
  <si>
    <t>Tặng 50s lì xì (300.000đ/s) cho bn Khoa Miễn dịch &amp; trao tay hỗ trợ 1 bnkk</t>
  </si>
  <si>
    <t>Baạn Lê Giang Nhi</t>
  </si>
  <si>
    <t>Tặng 20s quà (sữa, bánh, kẹo) cho bn khoa Chỉnh hình Nhi</t>
  </si>
  <si>
    <t>Tặng 150s lì xì (200.000đ/s) cho bn khoa Ung Bướu, Gan mật, Tiêu hóa</t>
  </si>
  <si>
    <t>Công ty CP Quốc tế Rubix</t>
  </si>
  <si>
    <t>Tặng 60s quà (24 hộp sữa tươi) cho bn khoa Tim mạch, Huyết học</t>
  </si>
  <si>
    <t>Tặng 50s lì xì (bánh, 100.000đ/s) cho bn khoa Gan mật, tiêu hóa</t>
  </si>
  <si>
    <t>Tặng lì xì (100.000đ/s) cho bn khoa Hô hấp, Ngoại A3, Tim mạch, Miễn dịch, sọ mặt</t>
  </si>
  <si>
    <t>Tặng 60s lì xì (50.000đ/s) cho bn Ung Bướu</t>
  </si>
  <si>
    <t>Cô Châu</t>
  </si>
  <si>
    <t>Tặng 130s lì xì cho bn khoa Tim mạch, Huyết học, Thần Kinh, Chỉnh hình nhi</t>
  </si>
  <si>
    <t>Chị Thư</t>
  </si>
  <si>
    <t>Tặng 50s quà (100.000đ + bánh/s) cho bn khoa Miễn dịch dị ứng</t>
  </si>
  <si>
    <t>Nhóm Anh Dũng</t>
  </si>
  <si>
    <t>Tặng 70s quà (200.000đ, bánh kẹo, bánh chưng, giò/s) cho bn Ung Bướu</t>
  </si>
  <si>
    <t>Chị Tâm</t>
  </si>
  <si>
    <t>Tặng 150s quà (bánh, kẹo) cho bn khoa Hô hấp, Tim mạch, Huyết học, Thận, Nội tiết</t>
  </si>
  <si>
    <t>Chương trình "Hưởng ứng ngày bệnh hiếm 28/02"</t>
  </si>
  <si>
    <t>Trao tay hỗ trợ chi phí đi lại (500.000đ/s) cho 60 bệnh nhi tham gia chương trình</t>
  </si>
  <si>
    <t>Nhóm Chắp cánh ước mơ</t>
  </si>
  <si>
    <t>Tặng 5 lì xì cho 5 bnkk khoa Ung bướu (2.000.000đ/s)</t>
  </si>
  <si>
    <t>Tài trợ Trang TBYT</t>
  </si>
  <si>
    <t>Nhóm "Vì nụ cười trẻ thơ"</t>
  </si>
  <si>
    <t>Tặng 18 xe lăn và 18 suất lì xì (300.000đ/s) cho 18 bnkk</t>
  </si>
  <si>
    <t>TBYT</t>
  </si>
  <si>
    <t>bệnh nhi</t>
  </si>
  <si>
    <t>đồng</t>
  </si>
  <si>
    <t>(Bằng chữ: Một tỷ, bảy trăm ba mươi sáu triệu, tám trăm năm mươi ngàn đồng./.)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</si>
</sst>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 #,##0.000_);_(* \(#,##0.000\);_(* &quot;-&quot;??_);_(@_)"/>
  </numFmts>
  <fonts count="44">
    <font>
      <sz val="10"/>
      <name val="Arial"/>
      <family val="0"/>
    </font>
    <font>
      <sz val="13"/>
      <name val="Times New Roman"/>
      <family val="1"/>
    </font>
    <font>
      <b/>
      <sz val="13"/>
      <name val="Times New Roman"/>
      <family val="1"/>
    </font>
    <font>
      <u val="single"/>
      <sz val="10"/>
      <color indexed="12"/>
      <name val="Arial"/>
      <family val="2"/>
    </font>
    <font>
      <u val="single"/>
      <sz val="10"/>
      <color indexed="36"/>
      <name val="Arial"/>
      <family val="2"/>
    </font>
    <font>
      <b/>
      <sz val="18"/>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169" fontId="2" fillId="0" borderId="10" xfId="42" applyNumberFormat="1" applyFont="1" applyBorder="1" applyAlignment="1">
      <alignment horizontal="center" vertical="center" wrapText="1"/>
    </xf>
    <xf numFmtId="0" fontId="1" fillId="0" borderId="10" xfId="0" applyFont="1" applyBorder="1" applyAlignment="1">
      <alignment vertical="center" wrapText="1"/>
    </xf>
    <xf numFmtId="0" fontId="0" fillId="0" borderId="0" xfId="0" applyAlignment="1">
      <alignment vertical="center" wrapText="1"/>
    </xf>
    <xf numFmtId="169" fontId="1" fillId="0" borderId="10" xfId="42"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xf>
    <xf numFmtId="0" fontId="6" fillId="0" borderId="0" xfId="0" applyFont="1" applyAlignment="1">
      <alignment/>
    </xf>
    <xf numFmtId="0" fontId="5"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2" fillId="9" borderId="13" xfId="0" applyFont="1" applyFill="1" applyBorder="1" applyAlignment="1">
      <alignment horizontal="left" vertical="center" wrapText="1"/>
    </xf>
    <xf numFmtId="0" fontId="2" fillId="9" borderId="21" xfId="0" applyFont="1" applyFill="1" applyBorder="1" applyAlignment="1">
      <alignment horizontal="left" vertical="center" wrapText="1"/>
    </xf>
    <xf numFmtId="0" fontId="2" fillId="9" borderId="20" xfId="0" applyFont="1" applyFill="1" applyBorder="1" applyAlignment="1">
      <alignment horizontal="left"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xf>
    <xf numFmtId="0" fontId="43" fillId="0" borderId="0" xfId="0" applyFont="1" applyAlignment="1">
      <alignment/>
    </xf>
    <xf numFmtId="0" fontId="43" fillId="0" borderId="0" xfId="0" applyFont="1" applyAlignment="1">
      <alignment vertical="center" wrapText="1"/>
    </xf>
    <xf numFmtId="169" fontId="43" fillId="0" borderId="0" xfId="42"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127"/>
  <sheetViews>
    <sheetView tabSelected="1" zoomScalePageLayoutView="0" workbookViewId="0" topLeftCell="A4">
      <selection activeCell="N8" sqref="N8"/>
    </sheetView>
  </sheetViews>
  <sheetFormatPr defaultColWidth="9.140625" defaultRowHeight="12.75"/>
  <cols>
    <col min="1" max="1" width="4.28125" style="0" customWidth="1"/>
    <col min="2" max="2" width="22.140625" style="0" customWidth="1"/>
    <col min="3" max="3" width="30.7109375" style="0" customWidth="1"/>
    <col min="4" max="4" width="8.421875" style="0" customWidth="1"/>
    <col min="5" max="5" width="7.57421875" style="0" customWidth="1"/>
    <col min="6" max="7" width="7.00390625" style="0" customWidth="1"/>
    <col min="8" max="8" width="8.00390625" style="0" customWidth="1"/>
    <col min="9" max="9" width="16.7109375" style="0" customWidth="1"/>
    <col min="10" max="10" width="10.28125" style="35" bestFit="1" customWidth="1"/>
    <col min="11" max="20" width="9.140625" style="35" customWidth="1"/>
  </cols>
  <sheetData>
    <row r="2" spans="1:9" ht="22.5">
      <c r="A2" s="16" t="s">
        <v>48</v>
      </c>
      <c r="B2" s="16"/>
      <c r="C2" s="16"/>
      <c r="D2" s="16"/>
      <c r="E2" s="16"/>
      <c r="F2" s="16"/>
      <c r="G2" s="16"/>
      <c r="H2" s="16"/>
      <c r="I2" s="16"/>
    </row>
    <row r="4" spans="1:9" ht="33" customHeight="1">
      <c r="A4" s="17" t="s">
        <v>0</v>
      </c>
      <c r="B4" s="17" t="s">
        <v>2</v>
      </c>
      <c r="C4" s="17" t="s">
        <v>1</v>
      </c>
      <c r="D4" s="19" t="s">
        <v>6</v>
      </c>
      <c r="E4" s="19"/>
      <c r="F4" s="19"/>
      <c r="G4" s="19"/>
      <c r="H4" s="19"/>
      <c r="I4" s="17" t="s">
        <v>3</v>
      </c>
    </row>
    <row r="5" spans="1:9" ht="87.75" customHeight="1">
      <c r="A5" s="18"/>
      <c r="B5" s="18"/>
      <c r="C5" s="18"/>
      <c r="D5" s="2" t="s">
        <v>7</v>
      </c>
      <c r="E5" s="2" t="s">
        <v>8</v>
      </c>
      <c r="F5" s="2" t="s">
        <v>9</v>
      </c>
      <c r="G5" s="9" t="s">
        <v>17</v>
      </c>
      <c r="H5" s="2" t="s">
        <v>10</v>
      </c>
      <c r="I5" s="18"/>
    </row>
    <row r="6" spans="1:9" ht="27" customHeight="1">
      <c r="A6" s="28" t="s">
        <v>49</v>
      </c>
      <c r="B6" s="29"/>
      <c r="C6" s="29"/>
      <c r="D6" s="29"/>
      <c r="E6" s="29"/>
      <c r="F6" s="29"/>
      <c r="G6" s="29"/>
      <c r="H6" s="29"/>
      <c r="I6" s="30"/>
    </row>
    <row r="7" spans="1:9" ht="36" customHeight="1">
      <c r="A7" s="8">
        <v>1</v>
      </c>
      <c r="B7" s="7" t="s">
        <v>50</v>
      </c>
      <c r="C7" s="7" t="s">
        <v>51</v>
      </c>
      <c r="D7" s="1">
        <v>300</v>
      </c>
      <c r="E7" s="1"/>
      <c r="F7" s="1"/>
      <c r="G7" s="1"/>
      <c r="H7" s="1"/>
      <c r="I7" s="6">
        <v>7500000</v>
      </c>
    </row>
    <row r="8" spans="1:9" ht="47.25" customHeight="1">
      <c r="A8" s="8">
        <v>2</v>
      </c>
      <c r="B8" s="7" t="s">
        <v>30</v>
      </c>
      <c r="C8" s="7" t="s">
        <v>52</v>
      </c>
      <c r="D8" s="1">
        <v>600</v>
      </c>
      <c r="E8" s="1"/>
      <c r="F8" s="1"/>
      <c r="G8" s="1"/>
      <c r="H8" s="1"/>
      <c r="I8" s="6">
        <v>9000000</v>
      </c>
    </row>
    <row r="9" spans="1:20" s="5" customFormat="1" ht="57.75" customHeight="1">
      <c r="A9" s="8">
        <v>3</v>
      </c>
      <c r="B9" s="4" t="s">
        <v>14</v>
      </c>
      <c r="C9" s="4" t="s">
        <v>53</v>
      </c>
      <c r="D9" s="1">
        <v>300</v>
      </c>
      <c r="E9" s="4"/>
      <c r="F9" s="4"/>
      <c r="G9" s="4"/>
      <c r="H9" s="1"/>
      <c r="I9" s="6">
        <v>4500000</v>
      </c>
      <c r="J9" s="36"/>
      <c r="K9" s="36"/>
      <c r="L9" s="36"/>
      <c r="M9" s="36"/>
      <c r="N9" s="36"/>
      <c r="O9" s="36"/>
      <c r="P9" s="36"/>
      <c r="Q9" s="36"/>
      <c r="R9" s="36"/>
      <c r="S9" s="36"/>
      <c r="T9" s="36"/>
    </row>
    <row r="10" spans="1:9" ht="57" customHeight="1">
      <c r="A10" s="8">
        <v>4</v>
      </c>
      <c r="B10" s="7" t="s">
        <v>54</v>
      </c>
      <c r="C10" s="7" t="s">
        <v>55</v>
      </c>
      <c r="D10" s="1">
        <v>12000</v>
      </c>
      <c r="E10" s="1"/>
      <c r="F10" s="1"/>
      <c r="G10" s="1"/>
      <c r="H10" s="1"/>
      <c r="I10" s="6">
        <v>440000000</v>
      </c>
    </row>
    <row r="11" spans="1:9" ht="59.25" customHeight="1">
      <c r="A11" s="8">
        <v>5</v>
      </c>
      <c r="B11" s="7" t="s">
        <v>56</v>
      </c>
      <c r="C11" s="7" t="s">
        <v>55</v>
      </c>
      <c r="D11" s="1">
        <v>12000</v>
      </c>
      <c r="E11" s="1"/>
      <c r="F11" s="1"/>
      <c r="G11" s="1"/>
      <c r="H11" s="1"/>
      <c r="I11" s="6">
        <v>440000000</v>
      </c>
    </row>
    <row r="12" spans="1:20" s="5" customFormat="1" ht="54" customHeight="1">
      <c r="A12" s="8">
        <v>6</v>
      </c>
      <c r="B12" s="4" t="s">
        <v>57</v>
      </c>
      <c r="C12" s="4" t="s">
        <v>31</v>
      </c>
      <c r="D12" s="1">
        <v>200</v>
      </c>
      <c r="E12" s="4"/>
      <c r="F12" s="4"/>
      <c r="G12" s="4"/>
      <c r="H12" s="1"/>
      <c r="I12" s="6">
        <v>5000000</v>
      </c>
      <c r="J12" s="36"/>
      <c r="K12" s="36"/>
      <c r="L12" s="36"/>
      <c r="M12" s="36"/>
      <c r="N12" s="36"/>
      <c r="O12" s="36"/>
      <c r="P12" s="36"/>
      <c r="Q12" s="36"/>
      <c r="R12" s="36"/>
      <c r="S12" s="36"/>
      <c r="T12" s="36"/>
    </row>
    <row r="13" spans="1:20" s="5" customFormat="1" ht="63.75" customHeight="1">
      <c r="A13" s="8">
        <v>7</v>
      </c>
      <c r="B13" s="4" t="s">
        <v>58</v>
      </c>
      <c r="C13" s="4" t="s">
        <v>59</v>
      </c>
      <c r="D13" s="1">
        <v>130</v>
      </c>
      <c r="E13" s="4"/>
      <c r="F13" s="4"/>
      <c r="G13" s="4"/>
      <c r="H13" s="1"/>
      <c r="I13" s="6">
        <v>3250000</v>
      </c>
      <c r="J13" s="36"/>
      <c r="K13" s="36"/>
      <c r="L13" s="36"/>
      <c r="M13" s="36"/>
      <c r="N13" s="36"/>
      <c r="O13" s="36"/>
      <c r="P13" s="36"/>
      <c r="Q13" s="36"/>
      <c r="R13" s="36"/>
      <c r="S13" s="36"/>
      <c r="T13" s="36"/>
    </row>
    <row r="14" spans="1:9" ht="43.5" customHeight="1">
      <c r="A14" s="8">
        <v>8</v>
      </c>
      <c r="B14" s="7" t="s">
        <v>23</v>
      </c>
      <c r="C14" s="7" t="s">
        <v>37</v>
      </c>
      <c r="D14" s="1">
        <v>56</v>
      </c>
      <c r="E14" s="1"/>
      <c r="F14" s="1"/>
      <c r="G14" s="1"/>
      <c r="H14" s="1"/>
      <c r="I14" s="6">
        <v>1400000</v>
      </c>
    </row>
    <row r="15" spans="1:20" s="5" customFormat="1" ht="55.5" customHeight="1">
      <c r="A15" s="8">
        <v>9</v>
      </c>
      <c r="B15" s="4" t="s">
        <v>15</v>
      </c>
      <c r="C15" s="4" t="s">
        <v>16</v>
      </c>
      <c r="D15" s="1">
        <v>100</v>
      </c>
      <c r="E15" s="4"/>
      <c r="F15" s="4"/>
      <c r="G15" s="4"/>
      <c r="H15" s="1"/>
      <c r="I15" s="6">
        <v>2500000</v>
      </c>
      <c r="J15" s="36"/>
      <c r="K15" s="36"/>
      <c r="L15" s="36"/>
      <c r="M15" s="36"/>
      <c r="N15" s="36"/>
      <c r="O15" s="36"/>
      <c r="P15" s="36"/>
      <c r="Q15" s="36"/>
      <c r="R15" s="36"/>
      <c r="S15" s="36"/>
      <c r="T15" s="36"/>
    </row>
    <row r="16" spans="1:20" s="5" customFormat="1" ht="45.75" customHeight="1">
      <c r="A16" s="8">
        <v>10</v>
      </c>
      <c r="B16" s="7" t="s">
        <v>20</v>
      </c>
      <c r="C16" s="4" t="s">
        <v>60</v>
      </c>
      <c r="D16" s="1">
        <v>300</v>
      </c>
      <c r="E16" s="4"/>
      <c r="F16" s="4"/>
      <c r="G16" s="4"/>
      <c r="H16" s="1"/>
      <c r="I16" s="6">
        <v>7500000</v>
      </c>
      <c r="J16" s="36"/>
      <c r="K16" s="36"/>
      <c r="L16" s="36"/>
      <c r="M16" s="36"/>
      <c r="N16" s="36"/>
      <c r="O16" s="36"/>
      <c r="P16" s="36"/>
      <c r="Q16" s="36"/>
      <c r="R16" s="36"/>
      <c r="S16" s="36"/>
      <c r="T16" s="36"/>
    </row>
    <row r="17" spans="1:20" s="5" customFormat="1" ht="66" customHeight="1">
      <c r="A17" s="8">
        <v>11</v>
      </c>
      <c r="B17" s="4" t="s">
        <v>61</v>
      </c>
      <c r="C17" s="4" t="s">
        <v>51</v>
      </c>
      <c r="D17" s="1">
        <v>300</v>
      </c>
      <c r="E17" s="4"/>
      <c r="F17" s="4"/>
      <c r="G17" s="4"/>
      <c r="H17" s="1"/>
      <c r="I17" s="6">
        <v>7500000</v>
      </c>
      <c r="J17" s="36"/>
      <c r="K17" s="36"/>
      <c r="L17" s="36"/>
      <c r="M17" s="36"/>
      <c r="N17" s="36"/>
      <c r="O17" s="36"/>
      <c r="P17" s="36"/>
      <c r="Q17" s="36"/>
      <c r="R17" s="36"/>
      <c r="S17" s="36"/>
      <c r="T17" s="36"/>
    </row>
    <row r="18" spans="1:20" s="5" customFormat="1" ht="54" customHeight="1">
      <c r="A18" s="1">
        <v>65</v>
      </c>
      <c r="B18" s="11" t="s">
        <v>58</v>
      </c>
      <c r="C18" s="4" t="s">
        <v>62</v>
      </c>
      <c r="D18" s="4">
        <v>150</v>
      </c>
      <c r="E18" s="4"/>
      <c r="F18" s="4"/>
      <c r="G18" s="4"/>
      <c r="H18" s="1"/>
      <c r="I18" s="6">
        <v>3750000</v>
      </c>
      <c r="J18" s="36"/>
      <c r="K18" s="36"/>
      <c r="L18" s="36"/>
      <c r="M18" s="36"/>
      <c r="N18" s="36"/>
      <c r="O18" s="36"/>
      <c r="P18" s="36"/>
      <c r="Q18" s="36"/>
      <c r="R18" s="36"/>
      <c r="S18" s="36"/>
      <c r="T18" s="36"/>
    </row>
    <row r="19" spans="1:20" s="5" customFormat="1" ht="34.5" customHeight="1">
      <c r="A19" s="1">
        <v>50</v>
      </c>
      <c r="B19" s="4" t="s">
        <v>63</v>
      </c>
      <c r="C19" s="4" t="s">
        <v>21</v>
      </c>
      <c r="D19" s="4">
        <v>150</v>
      </c>
      <c r="E19" s="4"/>
      <c r="F19" s="4"/>
      <c r="G19" s="4"/>
      <c r="H19" s="1"/>
      <c r="I19" s="6">
        <v>3750000</v>
      </c>
      <c r="J19" s="36"/>
      <c r="K19" s="36"/>
      <c r="L19" s="36"/>
      <c r="M19" s="36"/>
      <c r="N19" s="36"/>
      <c r="O19" s="36"/>
      <c r="P19" s="36"/>
      <c r="Q19" s="36"/>
      <c r="R19" s="36"/>
      <c r="S19" s="36"/>
      <c r="T19" s="36"/>
    </row>
    <row r="20" spans="1:20" s="5" customFormat="1" ht="54" customHeight="1">
      <c r="A20" s="1">
        <v>67</v>
      </c>
      <c r="B20" s="7" t="s">
        <v>64</v>
      </c>
      <c r="C20" s="4" t="s">
        <v>65</v>
      </c>
      <c r="D20" s="4"/>
      <c r="E20" s="4"/>
      <c r="F20" s="4"/>
      <c r="G20" s="4"/>
      <c r="H20" s="1"/>
      <c r="I20" s="6">
        <v>8000000</v>
      </c>
      <c r="J20" s="36"/>
      <c r="K20" s="36"/>
      <c r="L20" s="36"/>
      <c r="M20" s="36"/>
      <c r="N20" s="36"/>
      <c r="O20" s="36"/>
      <c r="P20" s="36"/>
      <c r="Q20" s="36"/>
      <c r="R20" s="36"/>
      <c r="S20" s="36"/>
      <c r="T20" s="36"/>
    </row>
    <row r="21" spans="1:9" ht="36" customHeight="1">
      <c r="A21" s="8">
        <v>12</v>
      </c>
      <c r="B21" s="7" t="s">
        <v>22</v>
      </c>
      <c r="C21" s="7" t="s">
        <v>66</v>
      </c>
      <c r="D21" s="1">
        <v>1264</v>
      </c>
      <c r="E21" s="1"/>
      <c r="F21" s="1"/>
      <c r="G21" s="1"/>
      <c r="H21" s="1"/>
      <c r="I21" s="6">
        <v>31600000</v>
      </c>
    </row>
    <row r="22" spans="1:9" ht="41.25" customHeight="1">
      <c r="A22" s="8">
        <v>13</v>
      </c>
      <c r="B22" s="7" t="s">
        <v>35</v>
      </c>
      <c r="C22" s="7" t="s">
        <v>67</v>
      </c>
      <c r="D22" s="1">
        <v>1450</v>
      </c>
      <c r="E22" s="1"/>
      <c r="F22" s="1"/>
      <c r="G22" s="1"/>
      <c r="H22" s="1"/>
      <c r="I22" s="6">
        <v>39250000</v>
      </c>
    </row>
    <row r="23" spans="1:9" ht="43.5" customHeight="1">
      <c r="A23" s="8">
        <v>14</v>
      </c>
      <c r="B23" s="7" t="s">
        <v>26</v>
      </c>
      <c r="C23" s="7" t="s">
        <v>68</v>
      </c>
      <c r="D23" s="1">
        <v>864</v>
      </c>
      <c r="E23" s="1"/>
      <c r="F23" s="1"/>
      <c r="G23" s="1"/>
      <c r="H23" s="1"/>
      <c r="I23" s="6">
        <v>21600000</v>
      </c>
    </row>
    <row r="24" spans="1:9" ht="42.75" customHeight="1">
      <c r="A24" s="8">
        <v>15</v>
      </c>
      <c r="B24" s="7" t="s">
        <v>69</v>
      </c>
      <c r="C24" s="7" t="s">
        <v>70</v>
      </c>
      <c r="D24" s="1">
        <v>126</v>
      </c>
      <c r="E24" s="1"/>
      <c r="F24" s="1"/>
      <c r="G24" s="1"/>
      <c r="H24" s="1"/>
      <c r="I24" s="6">
        <v>3150000</v>
      </c>
    </row>
    <row r="25" spans="1:9" ht="27" customHeight="1">
      <c r="A25" s="26" t="s">
        <v>24</v>
      </c>
      <c r="B25" s="31"/>
      <c r="C25" s="31"/>
      <c r="D25" s="4">
        <f>SUM(D7:D24)</f>
        <v>30290</v>
      </c>
      <c r="E25" s="32" t="s">
        <v>71</v>
      </c>
      <c r="F25" s="32"/>
      <c r="G25" s="32"/>
      <c r="H25" s="32"/>
      <c r="I25" s="6">
        <f>SUM(I7:I24)</f>
        <v>1039250000</v>
      </c>
    </row>
    <row r="26" spans="1:9" ht="27" customHeight="1">
      <c r="A26" s="28" t="s">
        <v>72</v>
      </c>
      <c r="B26" s="29"/>
      <c r="C26" s="29"/>
      <c r="D26" s="29"/>
      <c r="E26" s="29"/>
      <c r="F26" s="29"/>
      <c r="G26" s="29"/>
      <c r="H26" s="29"/>
      <c r="I26" s="30"/>
    </row>
    <row r="27" spans="1:20" s="5" customFormat="1" ht="48" customHeight="1">
      <c r="A27" s="1">
        <v>56</v>
      </c>
      <c r="B27" s="4" t="s">
        <v>73</v>
      </c>
      <c r="C27" s="4" t="s">
        <v>5</v>
      </c>
      <c r="D27" s="4"/>
      <c r="E27" s="4">
        <v>200</v>
      </c>
      <c r="F27" s="4"/>
      <c r="G27" s="4"/>
      <c r="H27" s="1"/>
      <c r="I27" s="6">
        <v>2000000</v>
      </c>
      <c r="J27" s="36"/>
      <c r="K27" s="36"/>
      <c r="L27" s="36"/>
      <c r="M27" s="36"/>
      <c r="N27" s="36"/>
      <c r="O27" s="36"/>
      <c r="P27" s="36"/>
      <c r="Q27" s="36"/>
      <c r="R27" s="36"/>
      <c r="S27" s="36"/>
      <c r="T27" s="36"/>
    </row>
    <row r="28" spans="1:20" s="5" customFormat="1" ht="42" customHeight="1">
      <c r="A28" s="1">
        <v>13</v>
      </c>
      <c r="B28" s="4" t="s">
        <v>32</v>
      </c>
      <c r="C28" s="4" t="s">
        <v>4</v>
      </c>
      <c r="D28" s="4"/>
      <c r="E28" s="4">
        <v>100</v>
      </c>
      <c r="F28" s="4"/>
      <c r="G28" s="4"/>
      <c r="H28" s="1"/>
      <c r="I28" s="6">
        <v>1000000</v>
      </c>
      <c r="J28" s="36"/>
      <c r="K28" s="36"/>
      <c r="L28" s="36"/>
      <c r="M28" s="36"/>
      <c r="N28" s="36"/>
      <c r="O28" s="36"/>
      <c r="P28" s="36"/>
      <c r="Q28" s="36"/>
      <c r="R28" s="36"/>
      <c r="S28" s="36"/>
      <c r="T28" s="36"/>
    </row>
    <row r="29" spans="1:20" s="5" customFormat="1" ht="58.5" customHeight="1">
      <c r="A29" s="1">
        <v>15</v>
      </c>
      <c r="B29" s="4" t="s">
        <v>74</v>
      </c>
      <c r="C29" s="4" t="s">
        <v>5</v>
      </c>
      <c r="D29" s="4"/>
      <c r="E29" s="4">
        <v>200</v>
      </c>
      <c r="F29" s="4"/>
      <c r="G29" s="4"/>
      <c r="H29" s="1"/>
      <c r="I29" s="6">
        <v>2000000</v>
      </c>
      <c r="J29" s="36"/>
      <c r="K29" s="36"/>
      <c r="L29" s="36"/>
      <c r="M29" s="36"/>
      <c r="N29" s="36"/>
      <c r="O29" s="36"/>
      <c r="P29" s="36"/>
      <c r="Q29" s="36"/>
      <c r="R29" s="36"/>
      <c r="S29" s="36"/>
      <c r="T29" s="36"/>
    </row>
    <row r="30" spans="1:20" s="5" customFormat="1" ht="35.25" customHeight="1">
      <c r="A30" s="1">
        <v>30</v>
      </c>
      <c r="B30" s="4" t="s">
        <v>19</v>
      </c>
      <c r="C30" s="4" t="s">
        <v>75</v>
      </c>
      <c r="D30" s="4"/>
      <c r="E30" s="4">
        <v>140</v>
      </c>
      <c r="F30" s="4"/>
      <c r="G30" s="4"/>
      <c r="H30" s="1"/>
      <c r="I30" s="6">
        <v>1400000</v>
      </c>
      <c r="J30" s="36"/>
      <c r="K30" s="36"/>
      <c r="L30" s="36"/>
      <c r="M30" s="36"/>
      <c r="N30" s="36"/>
      <c r="O30" s="36"/>
      <c r="P30" s="36"/>
      <c r="Q30" s="36"/>
      <c r="R30" s="36"/>
      <c r="S30" s="36"/>
      <c r="T30" s="36"/>
    </row>
    <row r="31" spans="1:20" s="5" customFormat="1" ht="41.25" customHeight="1">
      <c r="A31" s="1">
        <v>32</v>
      </c>
      <c r="B31" s="4" t="s">
        <v>76</v>
      </c>
      <c r="C31" s="4" t="s">
        <v>13</v>
      </c>
      <c r="D31" s="4"/>
      <c r="E31" s="4">
        <v>400</v>
      </c>
      <c r="F31" s="4"/>
      <c r="G31" s="4"/>
      <c r="H31" s="1"/>
      <c r="I31" s="6">
        <v>4000000</v>
      </c>
      <c r="J31" s="36"/>
      <c r="K31" s="36"/>
      <c r="L31" s="36"/>
      <c r="M31" s="36"/>
      <c r="N31" s="36"/>
      <c r="O31" s="36"/>
      <c r="P31" s="36"/>
      <c r="Q31" s="36"/>
      <c r="R31" s="36"/>
      <c r="S31" s="36"/>
      <c r="T31" s="36"/>
    </row>
    <row r="32" spans="1:20" s="5" customFormat="1" ht="60" customHeight="1">
      <c r="A32" s="1">
        <v>21</v>
      </c>
      <c r="B32" s="4" t="s">
        <v>18</v>
      </c>
      <c r="C32" s="4" t="s">
        <v>4</v>
      </c>
      <c r="D32" s="4"/>
      <c r="E32" s="4">
        <v>100</v>
      </c>
      <c r="F32" s="4"/>
      <c r="G32" s="4"/>
      <c r="H32" s="1"/>
      <c r="I32" s="6">
        <v>1000000</v>
      </c>
      <c r="J32" s="36"/>
      <c r="K32" s="36"/>
      <c r="L32" s="36"/>
      <c r="M32" s="36"/>
      <c r="N32" s="36"/>
      <c r="O32" s="36"/>
      <c r="P32" s="36"/>
      <c r="Q32" s="36"/>
      <c r="R32" s="36"/>
      <c r="S32" s="36"/>
      <c r="T32" s="36"/>
    </row>
    <row r="33" spans="1:20" s="5" customFormat="1" ht="33.75" customHeight="1">
      <c r="A33" s="1">
        <v>34</v>
      </c>
      <c r="B33" s="4" t="s">
        <v>11</v>
      </c>
      <c r="C33" s="4" t="s">
        <v>29</v>
      </c>
      <c r="D33" s="4"/>
      <c r="E33" s="4">
        <v>300</v>
      </c>
      <c r="F33" s="4"/>
      <c r="G33" s="4"/>
      <c r="H33" s="1"/>
      <c r="I33" s="6">
        <v>3000000</v>
      </c>
      <c r="J33" s="36"/>
      <c r="K33" s="36"/>
      <c r="L33" s="36"/>
      <c r="M33" s="36"/>
      <c r="N33" s="36"/>
      <c r="O33" s="36"/>
      <c r="P33" s="36"/>
      <c r="Q33" s="36"/>
      <c r="R33" s="36"/>
      <c r="S33" s="36"/>
      <c r="T33" s="36"/>
    </row>
    <row r="34" spans="1:20" s="5" customFormat="1" ht="58.5" customHeight="1">
      <c r="A34" s="1">
        <v>52</v>
      </c>
      <c r="B34" s="4" t="s">
        <v>77</v>
      </c>
      <c r="C34" s="4" t="s">
        <v>29</v>
      </c>
      <c r="D34" s="4"/>
      <c r="E34" s="4">
        <v>300</v>
      </c>
      <c r="F34" s="4"/>
      <c r="G34" s="4"/>
      <c r="H34" s="1"/>
      <c r="I34" s="6">
        <v>3000000</v>
      </c>
      <c r="J34" s="36"/>
      <c r="K34" s="36"/>
      <c r="L34" s="36"/>
      <c r="M34" s="36"/>
      <c r="N34" s="36"/>
      <c r="O34" s="36"/>
      <c r="P34" s="36"/>
      <c r="Q34" s="36"/>
      <c r="R34" s="36"/>
      <c r="S34" s="36"/>
      <c r="T34" s="36"/>
    </row>
    <row r="35" spans="1:20" s="5" customFormat="1" ht="34.5" customHeight="1">
      <c r="A35" s="1">
        <v>47</v>
      </c>
      <c r="B35" s="4" t="s">
        <v>78</v>
      </c>
      <c r="C35" s="4" t="s">
        <v>5</v>
      </c>
      <c r="D35" s="4"/>
      <c r="E35" s="4">
        <v>200</v>
      </c>
      <c r="F35" s="4"/>
      <c r="G35" s="4"/>
      <c r="H35" s="1"/>
      <c r="I35" s="6">
        <v>2000000</v>
      </c>
      <c r="J35" s="36"/>
      <c r="K35" s="36"/>
      <c r="L35" s="36"/>
      <c r="M35" s="36"/>
      <c r="N35" s="36"/>
      <c r="O35" s="36"/>
      <c r="P35" s="36"/>
      <c r="Q35" s="36"/>
      <c r="R35" s="36"/>
      <c r="S35" s="36"/>
      <c r="T35" s="36"/>
    </row>
    <row r="36" spans="1:9" ht="72.75" customHeight="1">
      <c r="A36" s="10">
        <v>7</v>
      </c>
      <c r="B36" s="7" t="s">
        <v>79</v>
      </c>
      <c r="C36" s="7" t="s">
        <v>5</v>
      </c>
      <c r="D36" s="1"/>
      <c r="E36" s="1">
        <v>200</v>
      </c>
      <c r="F36" s="1"/>
      <c r="G36" s="1"/>
      <c r="H36" s="1"/>
      <c r="I36" s="6">
        <v>2000000</v>
      </c>
    </row>
    <row r="37" spans="1:20" s="5" customFormat="1" ht="54" customHeight="1">
      <c r="A37" s="1">
        <v>72</v>
      </c>
      <c r="B37" s="7" t="s">
        <v>80</v>
      </c>
      <c r="C37" s="4" t="s">
        <v>4</v>
      </c>
      <c r="D37" s="4"/>
      <c r="E37" s="4">
        <v>100</v>
      </c>
      <c r="F37" s="4"/>
      <c r="G37" s="4"/>
      <c r="H37" s="1"/>
      <c r="I37" s="6">
        <v>1000000</v>
      </c>
      <c r="J37" s="36"/>
      <c r="K37" s="36"/>
      <c r="L37" s="36"/>
      <c r="M37" s="36"/>
      <c r="N37" s="36"/>
      <c r="O37" s="36"/>
      <c r="P37" s="36"/>
      <c r="Q37" s="36"/>
      <c r="R37" s="36"/>
      <c r="S37" s="36"/>
      <c r="T37" s="36"/>
    </row>
    <row r="38" spans="1:10" ht="27" customHeight="1">
      <c r="A38" s="26" t="s">
        <v>24</v>
      </c>
      <c r="B38" s="31"/>
      <c r="C38" s="31"/>
      <c r="D38" s="4"/>
      <c r="E38" s="12">
        <f>SUM(E27:E37)</f>
        <v>2240</v>
      </c>
      <c r="F38" s="32" t="s">
        <v>71</v>
      </c>
      <c r="G38" s="32"/>
      <c r="H38" s="32"/>
      <c r="I38" s="6">
        <f>E38*J38</f>
        <v>22400000</v>
      </c>
      <c r="J38" s="37">
        <v>10000</v>
      </c>
    </row>
    <row r="39" spans="1:9" ht="27" customHeight="1">
      <c r="A39" s="28" t="s">
        <v>25</v>
      </c>
      <c r="B39" s="29"/>
      <c r="C39" s="29"/>
      <c r="D39" s="29"/>
      <c r="E39" s="29"/>
      <c r="F39" s="29"/>
      <c r="G39" s="29"/>
      <c r="H39" s="29"/>
      <c r="I39" s="30"/>
    </row>
    <row r="40" spans="1:20" s="5" customFormat="1" ht="54" customHeight="1">
      <c r="A40" s="1">
        <v>1</v>
      </c>
      <c r="B40" s="4" t="s">
        <v>81</v>
      </c>
      <c r="C40" s="4" t="s">
        <v>40</v>
      </c>
      <c r="D40" s="4"/>
      <c r="E40" s="4"/>
      <c r="F40" s="4"/>
      <c r="G40" s="4"/>
      <c r="H40" s="1">
        <v>5</v>
      </c>
      <c r="I40" s="6">
        <v>5000000</v>
      </c>
      <c r="J40" s="36"/>
      <c r="K40" s="36"/>
      <c r="L40" s="36"/>
      <c r="M40" s="36"/>
      <c r="N40" s="36"/>
      <c r="O40" s="36"/>
      <c r="P40" s="36"/>
      <c r="Q40" s="36"/>
      <c r="R40" s="36"/>
      <c r="S40" s="36"/>
      <c r="T40" s="36"/>
    </row>
    <row r="41" spans="1:20" s="5" customFormat="1" ht="50.25" customHeight="1">
      <c r="A41" s="1">
        <v>2</v>
      </c>
      <c r="B41" s="4" t="s">
        <v>82</v>
      </c>
      <c r="C41" s="4" t="s">
        <v>83</v>
      </c>
      <c r="D41" s="4"/>
      <c r="E41" s="4"/>
      <c r="F41" s="4"/>
      <c r="G41" s="4"/>
      <c r="H41" s="1">
        <v>20</v>
      </c>
      <c r="I41" s="6">
        <v>20000000</v>
      </c>
      <c r="J41" s="36"/>
      <c r="K41" s="36"/>
      <c r="L41" s="36"/>
      <c r="M41" s="36"/>
      <c r="N41" s="36"/>
      <c r="O41" s="36"/>
      <c r="P41" s="36"/>
      <c r="Q41" s="36"/>
      <c r="R41" s="36"/>
      <c r="S41" s="36"/>
      <c r="T41" s="36"/>
    </row>
    <row r="42" spans="1:20" s="5" customFormat="1" ht="54" customHeight="1">
      <c r="A42" s="1">
        <v>3</v>
      </c>
      <c r="B42" s="4" t="s">
        <v>84</v>
      </c>
      <c r="C42" s="4" t="s">
        <v>41</v>
      </c>
      <c r="D42" s="4"/>
      <c r="E42" s="4"/>
      <c r="F42" s="4"/>
      <c r="G42" s="4"/>
      <c r="H42" s="1">
        <v>30</v>
      </c>
      <c r="I42" s="6">
        <v>15000000</v>
      </c>
      <c r="J42" s="36"/>
      <c r="K42" s="36"/>
      <c r="L42" s="36"/>
      <c r="M42" s="36"/>
      <c r="N42" s="36"/>
      <c r="O42" s="36"/>
      <c r="P42" s="36"/>
      <c r="Q42" s="36"/>
      <c r="R42" s="36"/>
      <c r="S42" s="36"/>
      <c r="T42" s="36"/>
    </row>
    <row r="43" spans="1:20" s="5" customFormat="1" ht="42.75" customHeight="1">
      <c r="A43" s="1">
        <v>4</v>
      </c>
      <c r="B43" s="4" t="s">
        <v>85</v>
      </c>
      <c r="C43" s="4" t="s">
        <v>86</v>
      </c>
      <c r="D43" s="4"/>
      <c r="E43" s="4"/>
      <c r="F43" s="4"/>
      <c r="G43" s="4"/>
      <c r="H43" s="1">
        <v>4</v>
      </c>
      <c r="I43" s="6">
        <v>4000000</v>
      </c>
      <c r="J43" s="36"/>
      <c r="K43" s="36"/>
      <c r="L43" s="36"/>
      <c r="M43" s="36"/>
      <c r="N43" s="36"/>
      <c r="O43" s="36"/>
      <c r="P43" s="36"/>
      <c r="Q43" s="36"/>
      <c r="R43" s="36"/>
      <c r="S43" s="36"/>
      <c r="T43" s="36"/>
    </row>
    <row r="44" spans="1:20" s="5" customFormat="1" ht="48.75" customHeight="1">
      <c r="A44" s="1">
        <v>5</v>
      </c>
      <c r="B44" s="4" t="s">
        <v>87</v>
      </c>
      <c r="C44" s="4" t="s">
        <v>88</v>
      </c>
      <c r="D44" s="4"/>
      <c r="E44" s="4"/>
      <c r="F44" s="4"/>
      <c r="G44" s="4"/>
      <c r="H44" s="1"/>
      <c r="I44" s="6">
        <v>2000000</v>
      </c>
      <c r="J44" s="36"/>
      <c r="K44" s="36"/>
      <c r="L44" s="36"/>
      <c r="M44" s="36"/>
      <c r="N44" s="36"/>
      <c r="O44" s="36"/>
      <c r="P44" s="36"/>
      <c r="Q44" s="36"/>
      <c r="R44" s="36"/>
      <c r="S44" s="36"/>
      <c r="T44" s="36"/>
    </row>
    <row r="45" spans="1:20" s="5" customFormat="1" ht="34.5" customHeight="1">
      <c r="A45" s="1">
        <v>6</v>
      </c>
      <c r="B45" s="4" t="s">
        <v>89</v>
      </c>
      <c r="C45" s="4" t="s">
        <v>38</v>
      </c>
      <c r="D45" s="4"/>
      <c r="E45" s="4"/>
      <c r="F45" s="4"/>
      <c r="G45" s="4"/>
      <c r="H45" s="1">
        <v>10</v>
      </c>
      <c r="I45" s="6">
        <v>10000000</v>
      </c>
      <c r="J45" s="36"/>
      <c r="K45" s="36"/>
      <c r="L45" s="36"/>
      <c r="M45" s="36"/>
      <c r="N45" s="36"/>
      <c r="O45" s="36"/>
      <c r="P45" s="36"/>
      <c r="Q45" s="36"/>
      <c r="R45" s="36"/>
      <c r="S45" s="36"/>
      <c r="T45" s="36"/>
    </row>
    <row r="46" spans="1:20" s="5" customFormat="1" ht="45.75" customHeight="1">
      <c r="A46" s="1">
        <v>7</v>
      </c>
      <c r="B46" s="4" t="s">
        <v>90</v>
      </c>
      <c r="C46" s="4" t="s">
        <v>91</v>
      </c>
      <c r="D46" s="4"/>
      <c r="E46" s="4"/>
      <c r="F46" s="4"/>
      <c r="G46" s="4"/>
      <c r="H46" s="1">
        <v>20</v>
      </c>
      <c r="I46" s="6">
        <v>10000000</v>
      </c>
      <c r="J46" s="36"/>
      <c r="K46" s="36"/>
      <c r="L46" s="36"/>
      <c r="M46" s="36"/>
      <c r="N46" s="36"/>
      <c r="O46" s="36"/>
      <c r="P46" s="36"/>
      <c r="Q46" s="36"/>
      <c r="R46" s="36"/>
      <c r="S46" s="36"/>
      <c r="T46" s="36"/>
    </row>
    <row r="47" spans="1:20" s="5" customFormat="1" ht="35.25" customHeight="1">
      <c r="A47" s="1">
        <v>8</v>
      </c>
      <c r="B47" s="4" t="s">
        <v>92</v>
      </c>
      <c r="C47" s="4" t="s">
        <v>93</v>
      </c>
      <c r="D47" s="4"/>
      <c r="E47" s="4"/>
      <c r="F47" s="4"/>
      <c r="G47" s="4"/>
      <c r="H47" s="1">
        <v>30</v>
      </c>
      <c r="I47" s="6">
        <v>30000000</v>
      </c>
      <c r="J47" s="36"/>
      <c r="K47" s="36"/>
      <c r="L47" s="36"/>
      <c r="M47" s="36"/>
      <c r="N47" s="36"/>
      <c r="O47" s="36"/>
      <c r="P47" s="36"/>
      <c r="Q47" s="36"/>
      <c r="R47" s="36"/>
      <c r="S47" s="36"/>
      <c r="T47" s="36"/>
    </row>
    <row r="48" spans="1:20" s="5" customFormat="1" ht="34.5" customHeight="1">
      <c r="A48" s="1">
        <v>9</v>
      </c>
      <c r="B48" s="4" t="s">
        <v>94</v>
      </c>
      <c r="C48" s="4" t="s">
        <v>95</v>
      </c>
      <c r="D48" s="4"/>
      <c r="E48" s="4"/>
      <c r="F48" s="4"/>
      <c r="G48" s="4"/>
      <c r="H48" s="1">
        <v>17</v>
      </c>
      <c r="I48" s="6">
        <v>8000000</v>
      </c>
      <c r="J48" s="36"/>
      <c r="K48" s="36"/>
      <c r="L48" s="36"/>
      <c r="M48" s="36"/>
      <c r="N48" s="36"/>
      <c r="O48" s="36"/>
      <c r="P48" s="36"/>
      <c r="Q48" s="36"/>
      <c r="R48" s="36"/>
      <c r="S48" s="36"/>
      <c r="T48" s="36"/>
    </row>
    <row r="49" spans="1:20" s="5" customFormat="1" ht="34.5" customHeight="1">
      <c r="A49" s="1">
        <v>10</v>
      </c>
      <c r="B49" s="4" t="s">
        <v>94</v>
      </c>
      <c r="C49" s="4" t="s">
        <v>95</v>
      </c>
      <c r="D49" s="4"/>
      <c r="E49" s="4"/>
      <c r="F49" s="4"/>
      <c r="G49" s="4"/>
      <c r="H49" s="1">
        <v>17</v>
      </c>
      <c r="I49" s="6">
        <v>8000000</v>
      </c>
      <c r="J49" s="36"/>
      <c r="K49" s="36"/>
      <c r="L49" s="36"/>
      <c r="M49" s="36"/>
      <c r="N49" s="36"/>
      <c r="O49" s="36"/>
      <c r="P49" s="36"/>
      <c r="Q49" s="36"/>
      <c r="R49" s="36"/>
      <c r="S49" s="36"/>
      <c r="T49" s="36"/>
    </row>
    <row r="50" spans="1:20" s="5" customFormat="1" ht="34.5" customHeight="1">
      <c r="A50" s="1">
        <v>11</v>
      </c>
      <c r="B50" s="4" t="s">
        <v>42</v>
      </c>
      <c r="C50" s="4" t="s">
        <v>96</v>
      </c>
      <c r="D50" s="4"/>
      <c r="E50" s="4"/>
      <c r="F50" s="4"/>
      <c r="G50" s="4"/>
      <c r="H50" s="1">
        <v>30</v>
      </c>
      <c r="I50" s="6">
        <v>30000000</v>
      </c>
      <c r="J50" s="36"/>
      <c r="K50" s="36"/>
      <c r="L50" s="36"/>
      <c r="M50" s="36"/>
      <c r="N50" s="36"/>
      <c r="O50" s="36"/>
      <c r="P50" s="36"/>
      <c r="Q50" s="36"/>
      <c r="R50" s="36"/>
      <c r="S50" s="36"/>
      <c r="T50" s="36"/>
    </row>
    <row r="51" spans="1:20" s="5" customFormat="1" ht="34.5" customHeight="1">
      <c r="A51" s="1">
        <v>12</v>
      </c>
      <c r="B51" s="4" t="s">
        <v>97</v>
      </c>
      <c r="C51" s="4" t="s">
        <v>98</v>
      </c>
      <c r="D51" s="4"/>
      <c r="E51" s="4"/>
      <c r="F51" s="4"/>
      <c r="G51" s="4"/>
      <c r="H51" s="1">
        <v>1</v>
      </c>
      <c r="I51" s="6">
        <v>3000000</v>
      </c>
      <c r="J51" s="36"/>
      <c r="K51" s="36"/>
      <c r="L51" s="36"/>
      <c r="M51" s="36"/>
      <c r="N51" s="36"/>
      <c r="O51" s="36"/>
      <c r="P51" s="36"/>
      <c r="Q51" s="36"/>
      <c r="R51" s="36"/>
      <c r="S51" s="36"/>
      <c r="T51" s="36"/>
    </row>
    <row r="52" spans="1:20" s="5" customFormat="1" ht="48" customHeight="1">
      <c r="A52" s="1">
        <v>13</v>
      </c>
      <c r="B52" s="7" t="s">
        <v>99</v>
      </c>
      <c r="C52" s="4" t="s">
        <v>28</v>
      </c>
      <c r="D52" s="4"/>
      <c r="E52" s="4"/>
      <c r="F52" s="4"/>
      <c r="G52" s="4"/>
      <c r="H52" s="1">
        <v>2</v>
      </c>
      <c r="I52" s="6">
        <v>3000000</v>
      </c>
      <c r="J52" s="36"/>
      <c r="K52" s="36"/>
      <c r="L52" s="36"/>
      <c r="M52" s="36"/>
      <c r="N52" s="36"/>
      <c r="O52" s="36"/>
      <c r="P52" s="36"/>
      <c r="Q52" s="36"/>
      <c r="R52" s="36"/>
      <c r="S52" s="36"/>
      <c r="T52" s="36"/>
    </row>
    <row r="53" spans="1:20" s="5" customFormat="1" ht="54" customHeight="1">
      <c r="A53" s="1">
        <v>14</v>
      </c>
      <c r="B53" s="7" t="s">
        <v>100</v>
      </c>
      <c r="C53" s="4" t="s">
        <v>101</v>
      </c>
      <c r="D53" s="4"/>
      <c r="E53" s="4"/>
      <c r="F53" s="4"/>
      <c r="G53" s="4"/>
      <c r="H53" s="1">
        <v>1</v>
      </c>
      <c r="I53" s="6">
        <v>1000000</v>
      </c>
      <c r="J53" s="36"/>
      <c r="K53" s="36"/>
      <c r="L53" s="36"/>
      <c r="M53" s="36"/>
      <c r="N53" s="36"/>
      <c r="O53" s="36"/>
      <c r="P53" s="36"/>
      <c r="Q53" s="36"/>
      <c r="R53" s="36"/>
      <c r="S53" s="36"/>
      <c r="T53" s="36"/>
    </row>
    <row r="54" spans="1:20" s="5" customFormat="1" ht="74.25" customHeight="1">
      <c r="A54" s="1">
        <v>15</v>
      </c>
      <c r="B54" s="7" t="s">
        <v>102</v>
      </c>
      <c r="C54" s="4" t="s">
        <v>103</v>
      </c>
      <c r="D54" s="4"/>
      <c r="E54" s="4"/>
      <c r="F54" s="4"/>
      <c r="G54" s="4"/>
      <c r="H54" s="1">
        <v>10</v>
      </c>
      <c r="I54" s="6">
        <v>12000000</v>
      </c>
      <c r="J54" s="36"/>
      <c r="K54" s="36"/>
      <c r="L54" s="36"/>
      <c r="M54" s="36"/>
      <c r="N54" s="36"/>
      <c r="O54" s="36"/>
      <c r="P54" s="36"/>
      <c r="Q54" s="36"/>
      <c r="R54" s="36"/>
      <c r="S54" s="36"/>
      <c r="T54" s="36"/>
    </row>
    <row r="55" spans="1:20" s="5" customFormat="1" ht="54" customHeight="1">
      <c r="A55" s="1">
        <v>16</v>
      </c>
      <c r="B55" s="7" t="s">
        <v>104</v>
      </c>
      <c r="C55" s="4" t="s">
        <v>105</v>
      </c>
      <c r="D55" s="4"/>
      <c r="E55" s="4"/>
      <c r="F55" s="4"/>
      <c r="G55" s="4"/>
      <c r="H55" s="1">
        <v>6</v>
      </c>
      <c r="I55" s="6">
        <v>1800000</v>
      </c>
      <c r="J55" s="36"/>
      <c r="K55" s="36"/>
      <c r="L55" s="36"/>
      <c r="M55" s="36"/>
      <c r="N55" s="36"/>
      <c r="O55" s="36"/>
      <c r="P55" s="36"/>
      <c r="Q55" s="36"/>
      <c r="R55" s="36"/>
      <c r="S55" s="36"/>
      <c r="T55" s="36"/>
    </row>
    <row r="56" spans="1:20" s="5" customFormat="1" ht="54" customHeight="1">
      <c r="A56" s="1">
        <v>17</v>
      </c>
      <c r="B56" s="7" t="s">
        <v>106</v>
      </c>
      <c r="C56" s="4" t="s">
        <v>107</v>
      </c>
      <c r="D56" s="4"/>
      <c r="E56" s="4"/>
      <c r="F56" s="4"/>
      <c r="G56" s="4"/>
      <c r="H56" s="1">
        <v>1</v>
      </c>
      <c r="I56" s="6">
        <v>15000000</v>
      </c>
      <c r="J56" s="36"/>
      <c r="K56" s="36"/>
      <c r="L56" s="36"/>
      <c r="M56" s="36"/>
      <c r="N56" s="36"/>
      <c r="O56" s="36"/>
      <c r="P56" s="36"/>
      <c r="Q56" s="36"/>
      <c r="R56" s="36"/>
      <c r="S56" s="36"/>
      <c r="T56" s="36"/>
    </row>
    <row r="57" spans="1:20" s="5" customFormat="1" ht="48.75" customHeight="1">
      <c r="A57" s="1">
        <v>18</v>
      </c>
      <c r="B57" s="4" t="s">
        <v>108</v>
      </c>
      <c r="C57" s="4" t="s">
        <v>33</v>
      </c>
      <c r="D57" s="4"/>
      <c r="E57" s="4"/>
      <c r="F57" s="4"/>
      <c r="G57" s="4"/>
      <c r="H57" s="1">
        <v>1</v>
      </c>
      <c r="I57" s="6">
        <v>500000</v>
      </c>
      <c r="J57" s="36"/>
      <c r="K57" s="36"/>
      <c r="L57" s="36"/>
      <c r="M57" s="36"/>
      <c r="N57" s="36"/>
      <c r="O57" s="36"/>
      <c r="P57" s="36"/>
      <c r="Q57" s="36"/>
      <c r="R57" s="36"/>
      <c r="S57" s="36"/>
      <c r="T57" s="36"/>
    </row>
    <row r="58" spans="1:20" s="5" customFormat="1" ht="39.75" customHeight="1">
      <c r="A58" s="1">
        <v>19</v>
      </c>
      <c r="B58" s="4" t="s">
        <v>109</v>
      </c>
      <c r="C58" s="4" t="s">
        <v>110</v>
      </c>
      <c r="D58" s="4"/>
      <c r="E58" s="4"/>
      <c r="F58" s="4"/>
      <c r="G58" s="4"/>
      <c r="H58" s="1">
        <v>10</v>
      </c>
      <c r="I58" s="6">
        <v>4000000</v>
      </c>
      <c r="J58" s="36"/>
      <c r="K58" s="36"/>
      <c r="L58" s="36"/>
      <c r="M58" s="36"/>
      <c r="N58" s="36"/>
      <c r="O58" s="36"/>
      <c r="P58" s="36"/>
      <c r="Q58" s="36"/>
      <c r="R58" s="36"/>
      <c r="S58" s="36"/>
      <c r="T58" s="36"/>
    </row>
    <row r="59" spans="1:20" s="5" customFormat="1" ht="39.75" customHeight="1">
      <c r="A59" s="1">
        <v>20</v>
      </c>
      <c r="B59" s="4" t="s">
        <v>111</v>
      </c>
      <c r="C59" s="4" t="s">
        <v>112</v>
      </c>
      <c r="D59" s="4"/>
      <c r="E59" s="4"/>
      <c r="F59" s="4"/>
      <c r="G59" s="4"/>
      <c r="H59" s="1">
        <v>1</v>
      </c>
      <c r="I59" s="6">
        <v>2000000</v>
      </c>
      <c r="J59" s="36"/>
      <c r="K59" s="36"/>
      <c r="L59" s="36"/>
      <c r="M59" s="36"/>
      <c r="N59" s="36"/>
      <c r="O59" s="36"/>
      <c r="P59" s="36"/>
      <c r="Q59" s="36"/>
      <c r="R59" s="36"/>
      <c r="S59" s="36"/>
      <c r="T59" s="36"/>
    </row>
    <row r="60" spans="1:20" s="5" customFormat="1" ht="39.75" customHeight="1">
      <c r="A60" s="1">
        <v>21</v>
      </c>
      <c r="B60" s="4" t="s">
        <v>113</v>
      </c>
      <c r="C60" s="4" t="s">
        <v>114</v>
      </c>
      <c r="D60" s="4"/>
      <c r="E60" s="4"/>
      <c r="F60" s="4"/>
      <c r="G60" s="4"/>
      <c r="H60" s="1">
        <v>15</v>
      </c>
      <c r="I60" s="6">
        <v>15000000</v>
      </c>
      <c r="J60" s="36"/>
      <c r="K60" s="36"/>
      <c r="L60" s="36"/>
      <c r="M60" s="36"/>
      <c r="N60" s="36"/>
      <c r="O60" s="36"/>
      <c r="P60" s="36"/>
      <c r="Q60" s="36"/>
      <c r="R60" s="36"/>
      <c r="S60" s="36"/>
      <c r="T60" s="36"/>
    </row>
    <row r="61" spans="1:20" s="5" customFormat="1" ht="39.75" customHeight="1">
      <c r="A61" s="1">
        <v>22</v>
      </c>
      <c r="B61" s="4" t="s">
        <v>50</v>
      </c>
      <c r="C61" s="4" t="s">
        <v>34</v>
      </c>
      <c r="D61" s="4"/>
      <c r="E61" s="4"/>
      <c r="F61" s="4"/>
      <c r="G61" s="4"/>
      <c r="H61" s="1">
        <v>4</v>
      </c>
      <c r="I61" s="6">
        <v>4500000</v>
      </c>
      <c r="J61" s="36"/>
      <c r="K61" s="36"/>
      <c r="L61" s="36"/>
      <c r="M61" s="36"/>
      <c r="N61" s="36"/>
      <c r="O61" s="36"/>
      <c r="P61" s="36"/>
      <c r="Q61" s="36"/>
      <c r="R61" s="36"/>
      <c r="S61" s="36"/>
      <c r="T61" s="36"/>
    </row>
    <row r="62" spans="1:20" s="5" customFormat="1" ht="39.75" customHeight="1">
      <c r="A62" s="1">
        <v>23</v>
      </c>
      <c r="B62" s="4" t="s">
        <v>115</v>
      </c>
      <c r="C62" s="4" t="s">
        <v>116</v>
      </c>
      <c r="D62" s="4"/>
      <c r="E62" s="4"/>
      <c r="F62" s="4"/>
      <c r="G62" s="4"/>
      <c r="H62" s="1">
        <v>10</v>
      </c>
      <c r="I62" s="6">
        <v>10000000</v>
      </c>
      <c r="J62" s="36"/>
      <c r="K62" s="36"/>
      <c r="L62" s="36"/>
      <c r="M62" s="36"/>
      <c r="N62" s="36"/>
      <c r="O62" s="36"/>
      <c r="P62" s="36"/>
      <c r="Q62" s="36"/>
      <c r="R62" s="36"/>
      <c r="S62" s="36"/>
      <c r="T62" s="36"/>
    </row>
    <row r="63" spans="1:20" s="5" customFormat="1" ht="39.75" customHeight="1">
      <c r="A63" s="1">
        <v>24</v>
      </c>
      <c r="B63" s="4" t="s">
        <v>100</v>
      </c>
      <c r="C63" s="4" t="s">
        <v>117</v>
      </c>
      <c r="D63" s="4"/>
      <c r="E63" s="4"/>
      <c r="F63" s="4"/>
      <c r="G63" s="4"/>
      <c r="H63" s="1">
        <v>12</v>
      </c>
      <c r="I63" s="6">
        <v>12000000</v>
      </c>
      <c r="J63" s="36"/>
      <c r="K63" s="36"/>
      <c r="L63" s="36"/>
      <c r="M63" s="36"/>
      <c r="N63" s="36"/>
      <c r="O63" s="36"/>
      <c r="P63" s="36"/>
      <c r="Q63" s="36"/>
      <c r="R63" s="36"/>
      <c r="S63" s="36"/>
      <c r="T63" s="36"/>
    </row>
    <row r="64" spans="1:20" s="5" customFormat="1" ht="39.75" customHeight="1">
      <c r="A64" s="1">
        <v>25</v>
      </c>
      <c r="B64" s="4" t="s">
        <v>118</v>
      </c>
      <c r="C64" s="4" t="s">
        <v>12</v>
      </c>
      <c r="D64" s="4"/>
      <c r="E64" s="4"/>
      <c r="F64" s="4"/>
      <c r="G64" s="4"/>
      <c r="H64" s="1">
        <v>6</v>
      </c>
      <c r="I64" s="6">
        <v>10000000</v>
      </c>
      <c r="J64" s="36"/>
      <c r="K64" s="36"/>
      <c r="L64" s="36"/>
      <c r="M64" s="36"/>
      <c r="N64" s="36"/>
      <c r="O64" s="36"/>
      <c r="P64" s="36"/>
      <c r="Q64" s="36"/>
      <c r="R64" s="36"/>
      <c r="S64" s="36"/>
      <c r="T64" s="36"/>
    </row>
    <row r="65" spans="1:20" s="5" customFormat="1" ht="39.75" customHeight="1">
      <c r="A65" s="1">
        <v>26</v>
      </c>
      <c r="B65" s="4" t="s">
        <v>119</v>
      </c>
      <c r="C65" s="4" t="s">
        <v>120</v>
      </c>
      <c r="D65" s="4"/>
      <c r="E65" s="4"/>
      <c r="F65" s="4"/>
      <c r="G65" s="4"/>
      <c r="H65" s="1">
        <v>2</v>
      </c>
      <c r="I65" s="6">
        <v>1000000</v>
      </c>
      <c r="J65" s="36"/>
      <c r="K65" s="36"/>
      <c r="L65" s="36"/>
      <c r="M65" s="36"/>
      <c r="N65" s="36"/>
      <c r="O65" s="36"/>
      <c r="P65" s="36"/>
      <c r="Q65" s="36"/>
      <c r="R65" s="36"/>
      <c r="S65" s="36"/>
      <c r="T65" s="36"/>
    </row>
    <row r="66" spans="1:20" s="5" customFormat="1" ht="39.75" customHeight="1">
      <c r="A66" s="1">
        <v>27</v>
      </c>
      <c r="B66" s="4" t="s">
        <v>121</v>
      </c>
      <c r="C66" s="4" t="s">
        <v>122</v>
      </c>
      <c r="D66" s="4"/>
      <c r="E66" s="4"/>
      <c r="F66" s="4"/>
      <c r="G66" s="4"/>
      <c r="H66" s="1">
        <v>8</v>
      </c>
      <c r="I66" s="6">
        <v>8000000</v>
      </c>
      <c r="J66" s="36"/>
      <c r="K66" s="36"/>
      <c r="L66" s="36"/>
      <c r="M66" s="36"/>
      <c r="N66" s="36"/>
      <c r="O66" s="36"/>
      <c r="P66" s="36"/>
      <c r="Q66" s="36"/>
      <c r="R66" s="36"/>
      <c r="S66" s="36"/>
      <c r="T66" s="36"/>
    </row>
    <row r="67" spans="1:20" s="5" customFormat="1" ht="39.75" customHeight="1">
      <c r="A67" s="1">
        <v>28</v>
      </c>
      <c r="B67" s="4" t="s">
        <v>123</v>
      </c>
      <c r="C67" s="4" t="s">
        <v>124</v>
      </c>
      <c r="D67" s="4"/>
      <c r="E67" s="4"/>
      <c r="F67" s="4"/>
      <c r="G67" s="4"/>
      <c r="H67" s="1">
        <v>3</v>
      </c>
      <c r="I67" s="6">
        <v>12000000</v>
      </c>
      <c r="J67" s="36"/>
      <c r="K67" s="36"/>
      <c r="L67" s="36"/>
      <c r="M67" s="36"/>
      <c r="N67" s="36"/>
      <c r="O67" s="36"/>
      <c r="P67" s="36"/>
      <c r="Q67" s="36"/>
      <c r="R67" s="36"/>
      <c r="S67" s="36"/>
      <c r="T67" s="36"/>
    </row>
    <row r="68" spans="1:20" s="5" customFormat="1" ht="62.25" customHeight="1">
      <c r="A68" s="1"/>
      <c r="B68" s="4" t="s">
        <v>125</v>
      </c>
      <c r="C68" s="4" t="s">
        <v>126</v>
      </c>
      <c r="D68" s="4"/>
      <c r="E68" s="4"/>
      <c r="F68" s="4"/>
      <c r="G68" s="4"/>
      <c r="H68" s="1">
        <v>10</v>
      </c>
      <c r="I68" s="6">
        <v>10000000</v>
      </c>
      <c r="J68" s="36"/>
      <c r="K68" s="36"/>
      <c r="L68" s="36"/>
      <c r="M68" s="36"/>
      <c r="N68" s="36"/>
      <c r="O68" s="36"/>
      <c r="P68" s="36"/>
      <c r="Q68" s="36"/>
      <c r="R68" s="36"/>
      <c r="S68" s="36"/>
      <c r="T68" s="36"/>
    </row>
    <row r="69" spans="1:20" s="5" customFormat="1" ht="54" customHeight="1">
      <c r="A69" s="1">
        <v>63</v>
      </c>
      <c r="B69" s="4" t="s">
        <v>127</v>
      </c>
      <c r="C69" s="4" t="s">
        <v>128</v>
      </c>
      <c r="D69" s="4"/>
      <c r="E69" s="4"/>
      <c r="F69" s="4"/>
      <c r="G69" s="4"/>
      <c r="H69" s="1">
        <v>50</v>
      </c>
      <c r="I69" s="6">
        <v>10000000</v>
      </c>
      <c r="J69" s="36"/>
      <c r="K69" s="36"/>
      <c r="L69" s="36"/>
      <c r="M69" s="36"/>
      <c r="N69" s="36"/>
      <c r="O69" s="36"/>
      <c r="P69" s="36"/>
      <c r="Q69" s="36"/>
      <c r="R69" s="36"/>
      <c r="S69" s="36"/>
      <c r="T69" s="36"/>
    </row>
    <row r="70" spans="1:20" s="5" customFormat="1" ht="54" customHeight="1">
      <c r="A70" s="1"/>
      <c r="B70" s="4" t="s">
        <v>129</v>
      </c>
      <c r="C70" s="4" t="s">
        <v>130</v>
      </c>
      <c r="D70" s="4"/>
      <c r="E70" s="4"/>
      <c r="F70" s="4"/>
      <c r="G70" s="4"/>
      <c r="H70" s="1">
        <v>1</v>
      </c>
      <c r="I70" s="6">
        <v>5000000</v>
      </c>
      <c r="J70" s="36"/>
      <c r="K70" s="36"/>
      <c r="L70" s="36"/>
      <c r="M70" s="36"/>
      <c r="N70" s="36"/>
      <c r="O70" s="36"/>
      <c r="P70" s="36"/>
      <c r="Q70" s="36"/>
      <c r="R70" s="36"/>
      <c r="S70" s="36"/>
      <c r="T70" s="36"/>
    </row>
    <row r="71" spans="1:20" s="5" customFormat="1" ht="58.5" customHeight="1">
      <c r="A71" s="1">
        <v>51</v>
      </c>
      <c r="B71" s="4" t="s">
        <v>131</v>
      </c>
      <c r="C71" s="4" t="s">
        <v>132</v>
      </c>
      <c r="D71" s="4"/>
      <c r="E71" s="4"/>
      <c r="F71" s="4"/>
      <c r="G71" s="4"/>
      <c r="H71" s="1">
        <v>40</v>
      </c>
      <c r="I71" s="6">
        <v>12000000</v>
      </c>
      <c r="J71" s="36"/>
      <c r="K71" s="36"/>
      <c r="L71" s="36"/>
      <c r="M71" s="36"/>
      <c r="N71" s="36"/>
      <c r="O71" s="36"/>
      <c r="P71" s="36"/>
      <c r="Q71" s="36"/>
      <c r="R71" s="36"/>
      <c r="S71" s="36"/>
      <c r="T71" s="36"/>
    </row>
    <row r="72" spans="1:20" s="5" customFormat="1" ht="34.5" customHeight="1">
      <c r="A72" s="1">
        <v>29</v>
      </c>
      <c r="B72" s="4" t="s">
        <v>42</v>
      </c>
      <c r="C72" s="4" t="s">
        <v>93</v>
      </c>
      <c r="D72" s="4"/>
      <c r="E72" s="4"/>
      <c r="F72" s="4"/>
      <c r="G72" s="4"/>
      <c r="H72" s="1">
        <v>30</v>
      </c>
      <c r="I72" s="6">
        <v>30000000</v>
      </c>
      <c r="J72" s="36"/>
      <c r="K72" s="36"/>
      <c r="L72" s="36"/>
      <c r="M72" s="36"/>
      <c r="N72" s="36"/>
      <c r="O72" s="36"/>
      <c r="P72" s="36"/>
      <c r="Q72" s="36"/>
      <c r="R72" s="36"/>
      <c r="S72" s="36"/>
      <c r="T72" s="36"/>
    </row>
    <row r="73" spans="1:20" s="5" customFormat="1" ht="54" customHeight="1">
      <c r="A73" s="1">
        <v>70</v>
      </c>
      <c r="B73" s="7" t="s">
        <v>133</v>
      </c>
      <c r="C73" s="4" t="s">
        <v>134</v>
      </c>
      <c r="D73" s="4"/>
      <c r="E73" s="4"/>
      <c r="F73" s="4"/>
      <c r="G73" s="4"/>
      <c r="H73" s="1">
        <v>30</v>
      </c>
      <c r="I73" s="6">
        <v>15000000</v>
      </c>
      <c r="J73" s="36"/>
      <c r="K73" s="36"/>
      <c r="L73" s="36"/>
      <c r="M73" s="36"/>
      <c r="N73" s="36"/>
      <c r="O73" s="36"/>
      <c r="P73" s="36"/>
      <c r="Q73" s="36"/>
      <c r="R73" s="36"/>
      <c r="S73" s="36"/>
      <c r="T73" s="36"/>
    </row>
    <row r="74" spans="1:20" s="5" customFormat="1" ht="111" customHeight="1">
      <c r="A74" s="1">
        <v>30</v>
      </c>
      <c r="B74" s="4" t="s">
        <v>135</v>
      </c>
      <c r="C74" s="4" t="s">
        <v>136</v>
      </c>
      <c r="D74" s="4"/>
      <c r="E74" s="4"/>
      <c r="F74" s="4"/>
      <c r="G74" s="4"/>
      <c r="H74" s="1">
        <v>36</v>
      </c>
      <c r="I74" s="6">
        <v>36000000</v>
      </c>
      <c r="J74" s="36"/>
      <c r="K74" s="36"/>
      <c r="L74" s="36"/>
      <c r="M74" s="36"/>
      <c r="N74" s="36"/>
      <c r="O74" s="36"/>
      <c r="P74" s="36"/>
      <c r="Q74" s="36"/>
      <c r="R74" s="36"/>
      <c r="S74" s="36"/>
      <c r="T74" s="36"/>
    </row>
    <row r="75" spans="1:20" s="5" customFormat="1" ht="30" customHeight="1">
      <c r="A75" s="1">
        <v>31</v>
      </c>
      <c r="B75" s="4" t="s">
        <v>137</v>
      </c>
      <c r="C75" s="4" t="s">
        <v>39</v>
      </c>
      <c r="D75" s="4"/>
      <c r="E75" s="4"/>
      <c r="F75" s="4"/>
      <c r="G75" s="4"/>
      <c r="H75" s="1">
        <v>1</v>
      </c>
      <c r="I75" s="6">
        <v>1000000</v>
      </c>
      <c r="J75" s="36"/>
      <c r="K75" s="36"/>
      <c r="L75" s="36"/>
      <c r="M75" s="36"/>
      <c r="N75" s="36"/>
      <c r="O75" s="36"/>
      <c r="P75" s="36"/>
      <c r="Q75" s="36"/>
      <c r="R75" s="36"/>
      <c r="S75" s="36"/>
      <c r="T75" s="36"/>
    </row>
    <row r="76" spans="1:9" ht="27" customHeight="1">
      <c r="A76" s="26" t="s">
        <v>24</v>
      </c>
      <c r="B76" s="31"/>
      <c r="C76" s="27"/>
      <c r="D76" s="26" t="s">
        <v>43</v>
      </c>
      <c r="E76" s="31"/>
      <c r="F76" s="31"/>
      <c r="G76" s="27"/>
      <c r="H76" s="1">
        <f>SUM(H40:H75)</f>
        <v>474</v>
      </c>
      <c r="I76" s="6">
        <f>SUM(I40:I75)</f>
        <v>375800000</v>
      </c>
    </row>
    <row r="77" spans="1:9" ht="27" customHeight="1">
      <c r="A77" s="28" t="s">
        <v>138</v>
      </c>
      <c r="B77" s="29"/>
      <c r="C77" s="29"/>
      <c r="D77" s="29"/>
      <c r="E77" s="29"/>
      <c r="F77" s="29"/>
      <c r="G77" s="29"/>
      <c r="H77" s="29"/>
      <c r="I77" s="30"/>
    </row>
    <row r="78" spans="1:9" ht="105.75" customHeight="1">
      <c r="A78" s="8">
        <v>1</v>
      </c>
      <c r="B78" s="7" t="s">
        <v>139</v>
      </c>
      <c r="C78" s="7" t="s">
        <v>140</v>
      </c>
      <c r="D78" s="1"/>
      <c r="E78" s="1"/>
      <c r="F78" s="1">
        <v>500</v>
      </c>
      <c r="G78" s="1"/>
      <c r="H78" s="1"/>
      <c r="I78" s="6">
        <v>65000000</v>
      </c>
    </row>
    <row r="79" spans="1:9" ht="79.5" customHeight="1">
      <c r="A79" s="10">
        <v>4</v>
      </c>
      <c r="B79" s="7" t="s">
        <v>141</v>
      </c>
      <c r="C79" s="7" t="s">
        <v>142</v>
      </c>
      <c r="D79" s="1"/>
      <c r="E79" s="1"/>
      <c r="F79" s="1">
        <v>250</v>
      </c>
      <c r="G79" s="1"/>
      <c r="H79" s="1"/>
      <c r="I79" s="6">
        <v>20000000</v>
      </c>
    </row>
    <row r="80" spans="1:9" ht="51.75" customHeight="1">
      <c r="A80" s="10">
        <v>5</v>
      </c>
      <c r="B80" s="7" t="s">
        <v>15</v>
      </c>
      <c r="C80" s="7" t="s">
        <v>143</v>
      </c>
      <c r="D80" s="1"/>
      <c r="E80" s="1"/>
      <c r="F80" s="1">
        <v>100</v>
      </c>
      <c r="G80" s="1"/>
      <c r="H80" s="1"/>
      <c r="I80" s="6">
        <v>8000000</v>
      </c>
    </row>
    <row r="81" spans="1:9" ht="72.75" customHeight="1">
      <c r="A81" s="10">
        <v>6</v>
      </c>
      <c r="B81" s="7" t="s">
        <v>144</v>
      </c>
      <c r="C81" s="7" t="s">
        <v>145</v>
      </c>
      <c r="D81" s="1"/>
      <c r="E81" s="1"/>
      <c r="F81" s="1">
        <v>250</v>
      </c>
      <c r="G81" s="1"/>
      <c r="H81" s="1"/>
      <c r="I81" s="6">
        <v>20000000</v>
      </c>
    </row>
    <row r="82" spans="1:20" s="5" customFormat="1" ht="105.75" customHeight="1">
      <c r="A82" s="1">
        <v>12</v>
      </c>
      <c r="B82" s="4" t="s">
        <v>146</v>
      </c>
      <c r="C82" s="4" t="s">
        <v>147</v>
      </c>
      <c r="D82" s="4"/>
      <c r="E82" s="4"/>
      <c r="F82" s="4">
        <v>200</v>
      </c>
      <c r="G82" s="4"/>
      <c r="H82" s="1"/>
      <c r="I82" s="6">
        <v>10000000</v>
      </c>
      <c r="J82" s="36"/>
      <c r="K82" s="36"/>
      <c r="L82" s="36"/>
      <c r="M82" s="36"/>
      <c r="N82" s="36"/>
      <c r="O82" s="36"/>
      <c r="P82" s="36"/>
      <c r="Q82" s="36"/>
      <c r="R82" s="36"/>
      <c r="S82" s="36"/>
      <c r="T82" s="36"/>
    </row>
    <row r="83" spans="1:20" s="5" customFormat="1" ht="84" customHeight="1">
      <c r="A83" s="1">
        <v>14</v>
      </c>
      <c r="B83" s="4" t="s">
        <v>148</v>
      </c>
      <c r="C83" s="4" t="s">
        <v>149</v>
      </c>
      <c r="D83" s="4"/>
      <c r="E83" s="4"/>
      <c r="F83" s="4">
        <v>100</v>
      </c>
      <c r="G83" s="4"/>
      <c r="H83" s="1"/>
      <c r="I83" s="6">
        <v>10000000</v>
      </c>
      <c r="J83" s="36"/>
      <c r="K83" s="36"/>
      <c r="L83" s="36"/>
      <c r="M83" s="36"/>
      <c r="N83" s="36"/>
      <c r="O83" s="36"/>
      <c r="P83" s="36"/>
      <c r="Q83" s="36"/>
      <c r="R83" s="36"/>
      <c r="S83" s="36"/>
      <c r="T83" s="36"/>
    </row>
    <row r="84" spans="1:20" s="5" customFormat="1" ht="63.75" customHeight="1">
      <c r="A84" s="1">
        <v>17</v>
      </c>
      <c r="B84" s="4" t="s">
        <v>150</v>
      </c>
      <c r="C84" s="4" t="s">
        <v>151</v>
      </c>
      <c r="D84" s="4"/>
      <c r="E84" s="4"/>
      <c r="F84" s="4">
        <v>35</v>
      </c>
      <c r="G84" s="4"/>
      <c r="H84" s="1"/>
      <c r="I84" s="6"/>
      <c r="J84" s="36"/>
      <c r="K84" s="36"/>
      <c r="L84" s="36"/>
      <c r="M84" s="36"/>
      <c r="N84" s="36"/>
      <c r="O84" s="36"/>
      <c r="P84" s="36"/>
      <c r="Q84" s="36"/>
      <c r="R84" s="36"/>
      <c r="S84" s="36"/>
      <c r="T84" s="36"/>
    </row>
    <row r="85" spans="1:20" s="5" customFormat="1" ht="60" customHeight="1">
      <c r="A85" s="1">
        <v>20</v>
      </c>
      <c r="B85" s="4" t="s">
        <v>152</v>
      </c>
      <c r="C85" s="4" t="s">
        <v>153</v>
      </c>
      <c r="D85" s="4"/>
      <c r="E85" s="4"/>
      <c r="F85" s="4">
        <v>100</v>
      </c>
      <c r="G85" s="4"/>
      <c r="H85" s="1"/>
      <c r="I85" s="6"/>
      <c r="J85" s="36"/>
      <c r="K85" s="36"/>
      <c r="L85" s="36"/>
      <c r="M85" s="36"/>
      <c r="N85" s="36"/>
      <c r="O85" s="36"/>
      <c r="P85" s="36"/>
      <c r="Q85" s="36"/>
      <c r="R85" s="36"/>
      <c r="S85" s="36"/>
      <c r="T85" s="36"/>
    </row>
    <row r="86" spans="1:20" s="5" customFormat="1" ht="66" customHeight="1">
      <c r="A86" s="1">
        <v>22</v>
      </c>
      <c r="B86" s="4" t="s">
        <v>154</v>
      </c>
      <c r="C86" s="4" t="s">
        <v>155</v>
      </c>
      <c r="D86" s="4"/>
      <c r="E86" s="4"/>
      <c r="F86" s="4">
        <v>120</v>
      </c>
      <c r="G86" s="4"/>
      <c r="H86" s="1"/>
      <c r="I86" s="6">
        <v>10800000</v>
      </c>
      <c r="J86" s="36"/>
      <c r="K86" s="36"/>
      <c r="L86" s="36"/>
      <c r="M86" s="36"/>
      <c r="N86" s="36"/>
      <c r="O86" s="36"/>
      <c r="P86" s="36"/>
      <c r="Q86" s="36"/>
      <c r="R86" s="36"/>
      <c r="S86" s="36"/>
      <c r="T86" s="36"/>
    </row>
    <row r="87" spans="1:20" s="5" customFormat="1" ht="61.5" customHeight="1">
      <c r="A87" s="1">
        <v>27</v>
      </c>
      <c r="B87" s="4" t="s">
        <v>156</v>
      </c>
      <c r="C87" s="4" t="s">
        <v>157</v>
      </c>
      <c r="D87" s="4"/>
      <c r="E87" s="4"/>
      <c r="F87" s="4">
        <v>9</v>
      </c>
      <c r="G87" s="4"/>
      <c r="H87" s="1"/>
      <c r="I87" s="6">
        <v>9000000</v>
      </c>
      <c r="J87" s="36"/>
      <c r="K87" s="36"/>
      <c r="L87" s="36"/>
      <c r="M87" s="36"/>
      <c r="N87" s="36"/>
      <c r="O87" s="36"/>
      <c r="P87" s="36"/>
      <c r="Q87" s="36"/>
      <c r="R87" s="36"/>
      <c r="S87" s="36"/>
      <c r="T87" s="36"/>
    </row>
    <row r="88" spans="1:20" s="5" customFormat="1" ht="60" customHeight="1">
      <c r="A88" s="1">
        <v>28</v>
      </c>
      <c r="B88" s="4" t="s">
        <v>158</v>
      </c>
      <c r="C88" s="4" t="s">
        <v>159</v>
      </c>
      <c r="D88" s="4"/>
      <c r="E88" s="4"/>
      <c r="F88" s="4">
        <v>100</v>
      </c>
      <c r="G88" s="4"/>
      <c r="H88" s="1"/>
      <c r="I88" s="6"/>
      <c r="J88" s="36"/>
      <c r="K88" s="36"/>
      <c r="L88" s="36"/>
      <c r="M88" s="36"/>
      <c r="N88" s="36"/>
      <c r="O88" s="36"/>
      <c r="P88" s="36"/>
      <c r="Q88" s="36"/>
      <c r="R88" s="36"/>
      <c r="S88" s="36"/>
      <c r="T88" s="36"/>
    </row>
    <row r="89" spans="1:20" s="5" customFormat="1" ht="41.25" customHeight="1">
      <c r="A89" s="1">
        <v>31</v>
      </c>
      <c r="B89" s="4" t="s">
        <v>160</v>
      </c>
      <c r="C89" s="4" t="s">
        <v>161</v>
      </c>
      <c r="D89" s="4"/>
      <c r="E89" s="4"/>
      <c r="F89" s="4">
        <v>70</v>
      </c>
      <c r="G89" s="4"/>
      <c r="H89" s="1"/>
      <c r="I89" s="6">
        <v>14000000</v>
      </c>
      <c r="J89" s="36"/>
      <c r="K89" s="36"/>
      <c r="L89" s="36"/>
      <c r="M89" s="36"/>
      <c r="N89" s="36"/>
      <c r="O89" s="36"/>
      <c r="P89" s="36"/>
      <c r="Q89" s="36"/>
      <c r="R89" s="36"/>
      <c r="S89" s="36"/>
      <c r="T89" s="36"/>
    </row>
    <row r="90" spans="1:20" s="5" customFormat="1" ht="33.75" customHeight="1">
      <c r="A90" s="1">
        <v>33</v>
      </c>
      <c r="B90" s="4" t="s">
        <v>162</v>
      </c>
      <c r="C90" s="4" t="s">
        <v>163</v>
      </c>
      <c r="D90" s="4"/>
      <c r="E90" s="4"/>
      <c r="F90" s="4">
        <v>30</v>
      </c>
      <c r="G90" s="4"/>
      <c r="H90" s="1"/>
      <c r="I90" s="6"/>
      <c r="J90" s="36"/>
      <c r="K90" s="36"/>
      <c r="L90" s="36"/>
      <c r="M90" s="36"/>
      <c r="N90" s="36"/>
      <c r="O90" s="36"/>
      <c r="P90" s="36"/>
      <c r="Q90" s="36"/>
      <c r="R90" s="36"/>
      <c r="S90" s="36"/>
      <c r="T90" s="36"/>
    </row>
    <row r="91" spans="1:20" s="5" customFormat="1" ht="45.75" customHeight="1">
      <c r="A91" s="1">
        <v>35</v>
      </c>
      <c r="B91" s="4" t="s">
        <v>164</v>
      </c>
      <c r="C91" s="4" t="s">
        <v>165</v>
      </c>
      <c r="D91" s="4"/>
      <c r="E91" s="4"/>
      <c r="F91" s="4">
        <v>33</v>
      </c>
      <c r="G91" s="4"/>
      <c r="H91" s="1"/>
      <c r="I91" s="6">
        <v>3300000</v>
      </c>
      <c r="J91" s="36"/>
      <c r="K91" s="36"/>
      <c r="L91" s="36"/>
      <c r="M91" s="36"/>
      <c r="N91" s="36"/>
      <c r="O91" s="36"/>
      <c r="P91" s="36"/>
      <c r="Q91" s="36"/>
      <c r="R91" s="36"/>
      <c r="S91" s="36"/>
      <c r="T91" s="36"/>
    </row>
    <row r="92" spans="1:20" s="5" customFormat="1" ht="50.25" customHeight="1">
      <c r="A92" s="1">
        <v>36</v>
      </c>
      <c r="B92" s="4" t="s">
        <v>166</v>
      </c>
      <c r="C92" s="4" t="s">
        <v>167</v>
      </c>
      <c r="D92" s="4"/>
      <c r="E92" s="4"/>
      <c r="F92" s="4">
        <v>170</v>
      </c>
      <c r="G92" s="4"/>
      <c r="H92" s="1"/>
      <c r="I92" s="6"/>
      <c r="J92" s="36"/>
      <c r="K92" s="36"/>
      <c r="L92" s="36"/>
      <c r="M92" s="36"/>
      <c r="N92" s="36"/>
      <c r="O92" s="36"/>
      <c r="P92" s="36"/>
      <c r="Q92" s="36"/>
      <c r="R92" s="36"/>
      <c r="S92" s="36"/>
      <c r="T92" s="36"/>
    </row>
    <row r="93" spans="1:20" s="5" customFormat="1" ht="34.5" customHeight="1">
      <c r="A93" s="1">
        <v>37</v>
      </c>
      <c r="B93" s="4" t="s">
        <v>168</v>
      </c>
      <c r="C93" s="4" t="s">
        <v>169</v>
      </c>
      <c r="D93" s="4"/>
      <c r="E93" s="4"/>
      <c r="F93" s="4">
        <v>85</v>
      </c>
      <c r="G93" s="4"/>
      <c r="H93" s="1"/>
      <c r="I93" s="6"/>
      <c r="J93" s="36"/>
      <c r="K93" s="36"/>
      <c r="L93" s="36"/>
      <c r="M93" s="36"/>
      <c r="N93" s="36"/>
      <c r="O93" s="36"/>
      <c r="P93" s="36"/>
      <c r="Q93" s="36"/>
      <c r="R93" s="36"/>
      <c r="S93" s="36"/>
      <c r="T93" s="36"/>
    </row>
    <row r="94" spans="1:20" s="5" customFormat="1" ht="57.75" customHeight="1">
      <c r="A94" s="1">
        <v>38</v>
      </c>
      <c r="B94" s="4" t="s">
        <v>125</v>
      </c>
      <c r="C94" s="4" t="s">
        <v>170</v>
      </c>
      <c r="D94" s="4"/>
      <c r="E94" s="4"/>
      <c r="F94" s="4">
        <v>100</v>
      </c>
      <c r="G94" s="4"/>
      <c r="H94" s="1"/>
      <c r="I94" s="6"/>
      <c r="J94" s="36"/>
      <c r="K94" s="36"/>
      <c r="L94" s="36"/>
      <c r="M94" s="36"/>
      <c r="N94" s="36"/>
      <c r="O94" s="36"/>
      <c r="P94" s="36"/>
      <c r="Q94" s="36"/>
      <c r="R94" s="36"/>
      <c r="S94" s="36"/>
      <c r="T94" s="36"/>
    </row>
    <row r="95" spans="1:20" s="5" customFormat="1" ht="34.5" customHeight="1">
      <c r="A95" s="1">
        <v>40</v>
      </c>
      <c r="B95" s="4" t="s">
        <v>171</v>
      </c>
      <c r="C95" s="4" t="s">
        <v>172</v>
      </c>
      <c r="D95" s="4"/>
      <c r="E95" s="4"/>
      <c r="F95" s="4">
        <v>167</v>
      </c>
      <c r="G95" s="4"/>
      <c r="H95" s="1"/>
      <c r="I95" s="6"/>
      <c r="J95" s="36"/>
      <c r="K95" s="36"/>
      <c r="L95" s="36"/>
      <c r="M95" s="36"/>
      <c r="N95" s="36"/>
      <c r="O95" s="36"/>
      <c r="P95" s="36"/>
      <c r="Q95" s="36"/>
      <c r="R95" s="36"/>
      <c r="S95" s="36"/>
      <c r="T95" s="36"/>
    </row>
    <row r="96" spans="1:20" s="5" customFormat="1" ht="34.5" customHeight="1">
      <c r="A96" s="8"/>
      <c r="B96" s="4" t="s">
        <v>36</v>
      </c>
      <c r="C96" s="4" t="s">
        <v>173</v>
      </c>
      <c r="D96" s="4"/>
      <c r="E96" s="4"/>
      <c r="F96" s="4">
        <v>50</v>
      </c>
      <c r="G96" s="4"/>
      <c r="H96" s="1"/>
      <c r="I96" s="6"/>
      <c r="J96" s="36"/>
      <c r="K96" s="36"/>
      <c r="L96" s="36"/>
      <c r="M96" s="36"/>
      <c r="N96" s="36"/>
      <c r="O96" s="36"/>
      <c r="P96" s="36"/>
      <c r="Q96" s="36"/>
      <c r="R96" s="36"/>
      <c r="S96" s="36"/>
      <c r="T96" s="36"/>
    </row>
    <row r="97" spans="1:20" s="5" customFormat="1" ht="53.25" customHeight="1">
      <c r="A97" s="1">
        <v>43</v>
      </c>
      <c r="B97" s="4" t="s">
        <v>174</v>
      </c>
      <c r="C97" s="4" t="s">
        <v>175</v>
      </c>
      <c r="D97" s="4"/>
      <c r="E97" s="4"/>
      <c r="F97" s="4">
        <v>70</v>
      </c>
      <c r="G97" s="4"/>
      <c r="H97" s="1"/>
      <c r="I97" s="6">
        <v>3500000</v>
      </c>
      <c r="J97" s="36"/>
      <c r="K97" s="36"/>
      <c r="L97" s="36"/>
      <c r="M97" s="36"/>
      <c r="N97" s="36"/>
      <c r="O97" s="36"/>
      <c r="P97" s="36"/>
      <c r="Q97" s="36"/>
      <c r="R97" s="36"/>
      <c r="S97" s="36"/>
      <c r="T97" s="36"/>
    </row>
    <row r="98" spans="1:20" s="5" customFormat="1" ht="71.25" customHeight="1">
      <c r="A98" s="11">
        <v>45</v>
      </c>
      <c r="B98" s="11" t="s">
        <v>90</v>
      </c>
      <c r="C98" s="4" t="s">
        <v>176</v>
      </c>
      <c r="D98" s="4"/>
      <c r="E98" s="4"/>
      <c r="F98" s="4">
        <v>150</v>
      </c>
      <c r="G98" s="4"/>
      <c r="H98" s="1"/>
      <c r="I98" s="6">
        <v>15000000</v>
      </c>
      <c r="J98" s="36"/>
      <c r="K98" s="36"/>
      <c r="L98" s="36"/>
      <c r="M98" s="36"/>
      <c r="N98" s="36"/>
      <c r="O98" s="36"/>
      <c r="P98" s="36"/>
      <c r="Q98" s="36"/>
      <c r="R98" s="36"/>
      <c r="S98" s="36"/>
      <c r="T98" s="36"/>
    </row>
    <row r="99" spans="1:20" s="5" customFormat="1" ht="34.5" customHeight="1">
      <c r="A99" s="1">
        <v>48</v>
      </c>
      <c r="B99" s="4" t="s">
        <v>177</v>
      </c>
      <c r="C99" s="4" t="s">
        <v>178</v>
      </c>
      <c r="D99" s="4"/>
      <c r="E99" s="4"/>
      <c r="F99" s="4">
        <v>80</v>
      </c>
      <c r="G99" s="4"/>
      <c r="H99" s="1"/>
      <c r="I99" s="6"/>
      <c r="J99" s="36"/>
      <c r="K99" s="36"/>
      <c r="L99" s="36"/>
      <c r="M99" s="36"/>
      <c r="N99" s="36"/>
      <c r="O99" s="36"/>
      <c r="P99" s="36"/>
      <c r="Q99" s="36"/>
      <c r="R99" s="36"/>
      <c r="S99" s="36"/>
      <c r="T99" s="36"/>
    </row>
    <row r="100" spans="1:20" s="5" customFormat="1" ht="34.5" customHeight="1">
      <c r="A100" s="1">
        <v>53</v>
      </c>
      <c r="B100" s="4" t="s">
        <v>179</v>
      </c>
      <c r="C100" s="4" t="s">
        <v>180</v>
      </c>
      <c r="D100" s="4"/>
      <c r="E100" s="4"/>
      <c r="F100" s="4">
        <v>100</v>
      </c>
      <c r="G100" s="4"/>
      <c r="H100" s="1"/>
      <c r="I100" s="6"/>
      <c r="J100" s="36"/>
      <c r="K100" s="36"/>
      <c r="L100" s="36"/>
      <c r="M100" s="36"/>
      <c r="N100" s="36"/>
      <c r="O100" s="36"/>
      <c r="P100" s="36"/>
      <c r="Q100" s="36"/>
      <c r="R100" s="36"/>
      <c r="S100" s="36"/>
      <c r="T100" s="36"/>
    </row>
    <row r="101" spans="1:20" s="5" customFormat="1" ht="34.5" customHeight="1">
      <c r="A101" s="1">
        <v>54</v>
      </c>
      <c r="B101" s="4" t="s">
        <v>181</v>
      </c>
      <c r="C101" s="4" t="s">
        <v>182</v>
      </c>
      <c r="D101" s="4"/>
      <c r="E101" s="4"/>
      <c r="F101" s="4">
        <v>65</v>
      </c>
      <c r="G101" s="4"/>
      <c r="H101" s="1"/>
      <c r="I101" s="6"/>
      <c r="J101" s="36"/>
      <c r="K101" s="36"/>
      <c r="L101" s="36"/>
      <c r="M101" s="36"/>
      <c r="N101" s="36"/>
      <c r="O101" s="36"/>
      <c r="P101" s="36"/>
      <c r="Q101" s="36"/>
      <c r="R101" s="36"/>
      <c r="S101" s="36"/>
      <c r="T101" s="36"/>
    </row>
    <row r="102" spans="1:20" s="5" customFormat="1" ht="48" customHeight="1">
      <c r="A102" s="1">
        <v>55</v>
      </c>
      <c r="B102" s="4" t="s">
        <v>129</v>
      </c>
      <c r="C102" s="4" t="s">
        <v>183</v>
      </c>
      <c r="D102" s="4"/>
      <c r="E102" s="4"/>
      <c r="F102" s="4">
        <v>50</v>
      </c>
      <c r="G102" s="4"/>
      <c r="H102" s="1">
        <v>1</v>
      </c>
      <c r="I102" s="6">
        <v>20000000</v>
      </c>
      <c r="J102" s="36"/>
      <c r="K102" s="36"/>
      <c r="L102" s="36"/>
      <c r="M102" s="36"/>
      <c r="N102" s="36"/>
      <c r="O102" s="36"/>
      <c r="P102" s="36"/>
      <c r="Q102" s="36"/>
      <c r="R102" s="36"/>
      <c r="S102" s="36"/>
      <c r="T102" s="36"/>
    </row>
    <row r="103" spans="1:20" s="5" customFormat="1" ht="54" customHeight="1">
      <c r="A103" s="1">
        <v>61</v>
      </c>
      <c r="B103" s="4" t="s">
        <v>184</v>
      </c>
      <c r="C103" s="4" t="s">
        <v>185</v>
      </c>
      <c r="D103" s="4"/>
      <c r="E103" s="4"/>
      <c r="F103" s="4">
        <v>20</v>
      </c>
      <c r="G103" s="4"/>
      <c r="H103" s="1"/>
      <c r="I103" s="6"/>
      <c r="J103" s="36"/>
      <c r="K103" s="36"/>
      <c r="L103" s="36"/>
      <c r="M103" s="36"/>
      <c r="N103" s="36"/>
      <c r="O103" s="36"/>
      <c r="P103" s="36"/>
      <c r="Q103" s="36"/>
      <c r="R103" s="36"/>
      <c r="S103" s="36"/>
      <c r="T103" s="36"/>
    </row>
    <row r="104" spans="1:20" s="5" customFormat="1" ht="54" customHeight="1">
      <c r="A104" s="1">
        <v>62</v>
      </c>
      <c r="B104" s="4" t="s">
        <v>127</v>
      </c>
      <c r="C104" s="4" t="s">
        <v>186</v>
      </c>
      <c r="D104" s="4"/>
      <c r="E104" s="4"/>
      <c r="F104" s="4">
        <v>150</v>
      </c>
      <c r="G104" s="4"/>
      <c r="H104" s="1"/>
      <c r="I104" s="6">
        <v>15000000</v>
      </c>
      <c r="J104" s="36"/>
      <c r="K104" s="36"/>
      <c r="L104" s="36"/>
      <c r="M104" s="36"/>
      <c r="N104" s="36"/>
      <c r="O104" s="36"/>
      <c r="P104" s="36"/>
      <c r="Q104" s="36"/>
      <c r="R104" s="36"/>
      <c r="S104" s="36"/>
      <c r="T104" s="36"/>
    </row>
    <row r="105" spans="1:20" s="5" customFormat="1" ht="54" customHeight="1">
      <c r="A105" s="1">
        <v>64</v>
      </c>
      <c r="B105" s="4" t="s">
        <v>187</v>
      </c>
      <c r="C105" s="4" t="s">
        <v>188</v>
      </c>
      <c r="D105" s="4"/>
      <c r="E105" s="4"/>
      <c r="F105" s="4">
        <v>60</v>
      </c>
      <c r="G105" s="4"/>
      <c r="H105" s="1"/>
      <c r="I105" s="6"/>
      <c r="J105" s="36"/>
      <c r="K105" s="36"/>
      <c r="L105" s="36"/>
      <c r="M105" s="36"/>
      <c r="N105" s="36"/>
      <c r="O105" s="36"/>
      <c r="P105" s="36"/>
      <c r="Q105" s="36"/>
      <c r="R105" s="36"/>
      <c r="S105" s="36"/>
      <c r="T105" s="36"/>
    </row>
    <row r="106" spans="1:20" s="5" customFormat="1" ht="54" customHeight="1">
      <c r="A106" s="1">
        <v>66</v>
      </c>
      <c r="B106" s="13"/>
      <c r="C106" s="4" t="s">
        <v>189</v>
      </c>
      <c r="D106" s="4"/>
      <c r="E106" s="4"/>
      <c r="F106" s="4">
        <v>50</v>
      </c>
      <c r="G106" s="4"/>
      <c r="H106" s="1"/>
      <c r="I106" s="6">
        <v>5000000</v>
      </c>
      <c r="J106" s="36"/>
      <c r="K106" s="36"/>
      <c r="L106" s="36"/>
      <c r="M106" s="36"/>
      <c r="N106" s="36"/>
      <c r="O106" s="36"/>
      <c r="P106" s="36"/>
      <c r="Q106" s="36"/>
      <c r="R106" s="36"/>
      <c r="S106" s="36"/>
      <c r="T106" s="36"/>
    </row>
    <row r="107" spans="1:20" s="5" customFormat="1" ht="54" customHeight="1">
      <c r="A107" s="1">
        <v>68</v>
      </c>
      <c r="B107" s="7" t="s">
        <v>74</v>
      </c>
      <c r="C107" s="4" t="s">
        <v>190</v>
      </c>
      <c r="D107" s="4"/>
      <c r="E107" s="4"/>
      <c r="F107" s="4">
        <v>48</v>
      </c>
      <c r="G107" s="4"/>
      <c r="H107" s="1"/>
      <c r="I107" s="6">
        <v>4800000</v>
      </c>
      <c r="J107" s="36"/>
      <c r="K107" s="36"/>
      <c r="L107" s="36"/>
      <c r="M107" s="36"/>
      <c r="N107" s="36"/>
      <c r="O107" s="36"/>
      <c r="P107" s="36"/>
      <c r="Q107" s="36"/>
      <c r="R107" s="36"/>
      <c r="S107" s="36"/>
      <c r="T107" s="36"/>
    </row>
    <row r="108" spans="1:20" s="5" customFormat="1" ht="54" customHeight="1">
      <c r="A108" s="1">
        <v>69</v>
      </c>
      <c r="B108" s="7" t="s">
        <v>100</v>
      </c>
      <c r="C108" s="4" t="s">
        <v>191</v>
      </c>
      <c r="D108" s="4"/>
      <c r="E108" s="4"/>
      <c r="F108" s="4">
        <v>60</v>
      </c>
      <c r="G108" s="4"/>
      <c r="H108" s="1"/>
      <c r="I108" s="6">
        <v>3000000</v>
      </c>
      <c r="J108" s="36"/>
      <c r="K108" s="36"/>
      <c r="L108" s="36"/>
      <c r="M108" s="36"/>
      <c r="N108" s="36"/>
      <c r="O108" s="36"/>
      <c r="P108" s="36"/>
      <c r="Q108" s="36"/>
      <c r="R108" s="36"/>
      <c r="S108" s="36"/>
      <c r="T108" s="36"/>
    </row>
    <row r="109" spans="1:20" s="5" customFormat="1" ht="54" customHeight="1">
      <c r="A109" s="1">
        <v>71</v>
      </c>
      <c r="B109" s="7" t="s">
        <v>192</v>
      </c>
      <c r="C109" s="4" t="s">
        <v>193</v>
      </c>
      <c r="D109" s="4"/>
      <c r="E109" s="4"/>
      <c r="F109" s="4">
        <v>130</v>
      </c>
      <c r="G109" s="4"/>
      <c r="H109" s="1"/>
      <c r="I109" s="6">
        <v>13000000</v>
      </c>
      <c r="J109" s="36"/>
      <c r="K109" s="36"/>
      <c r="L109" s="36"/>
      <c r="M109" s="36"/>
      <c r="N109" s="36"/>
      <c r="O109" s="36"/>
      <c r="P109" s="36"/>
      <c r="Q109" s="36"/>
      <c r="R109" s="36"/>
      <c r="S109" s="36"/>
      <c r="T109" s="36"/>
    </row>
    <row r="110" spans="1:20" s="5" customFormat="1" ht="54" customHeight="1">
      <c r="A110" s="1">
        <v>74</v>
      </c>
      <c r="B110" s="7" t="s">
        <v>194</v>
      </c>
      <c r="C110" s="4" t="s">
        <v>195</v>
      </c>
      <c r="D110" s="4"/>
      <c r="E110" s="4"/>
      <c r="F110" s="4">
        <v>50</v>
      </c>
      <c r="G110" s="4"/>
      <c r="H110" s="1"/>
      <c r="I110" s="6">
        <v>5000000</v>
      </c>
      <c r="J110" s="36"/>
      <c r="K110" s="36"/>
      <c r="L110" s="36"/>
      <c r="M110" s="36"/>
      <c r="N110" s="36"/>
      <c r="O110" s="36"/>
      <c r="P110" s="36"/>
      <c r="Q110" s="36"/>
      <c r="R110" s="36"/>
      <c r="S110" s="36"/>
      <c r="T110" s="36"/>
    </row>
    <row r="111" spans="1:20" s="5" customFormat="1" ht="54" customHeight="1">
      <c r="A111" s="1">
        <v>75</v>
      </c>
      <c r="B111" s="7" t="s">
        <v>196</v>
      </c>
      <c r="C111" s="4" t="s">
        <v>197</v>
      </c>
      <c r="D111" s="4"/>
      <c r="E111" s="4"/>
      <c r="F111" s="4">
        <v>70</v>
      </c>
      <c r="G111" s="4"/>
      <c r="H111" s="1"/>
      <c r="I111" s="6">
        <v>14000000</v>
      </c>
      <c r="J111" s="36"/>
      <c r="K111" s="36"/>
      <c r="L111" s="36"/>
      <c r="M111" s="36"/>
      <c r="N111" s="36"/>
      <c r="O111" s="36"/>
      <c r="P111" s="36"/>
      <c r="Q111" s="36"/>
      <c r="R111" s="36"/>
      <c r="S111" s="36"/>
      <c r="T111" s="36"/>
    </row>
    <row r="112" spans="1:20" s="5" customFormat="1" ht="53.25" customHeight="1">
      <c r="A112" s="1">
        <v>94</v>
      </c>
      <c r="B112" s="4" t="s">
        <v>198</v>
      </c>
      <c r="C112" s="4" t="s">
        <v>199</v>
      </c>
      <c r="D112" s="4"/>
      <c r="E112" s="4"/>
      <c r="F112" s="4">
        <v>150</v>
      </c>
      <c r="G112" s="1"/>
      <c r="H112" s="1"/>
      <c r="I112" s="6"/>
      <c r="J112" s="36"/>
      <c r="K112" s="36"/>
      <c r="L112" s="36"/>
      <c r="M112" s="36"/>
      <c r="N112" s="36"/>
      <c r="O112" s="36"/>
      <c r="P112" s="36"/>
      <c r="Q112" s="36"/>
      <c r="R112" s="36"/>
      <c r="S112" s="36"/>
      <c r="T112" s="36"/>
    </row>
    <row r="113" spans="1:20" s="5" customFormat="1" ht="51" customHeight="1">
      <c r="A113" s="1">
        <v>93</v>
      </c>
      <c r="B113" s="4" t="s">
        <v>200</v>
      </c>
      <c r="C113" s="4" t="s">
        <v>201</v>
      </c>
      <c r="D113" s="4"/>
      <c r="E113" s="4"/>
      <c r="F113" s="4"/>
      <c r="G113" s="1"/>
      <c r="H113" s="1">
        <v>60</v>
      </c>
      <c r="I113" s="6">
        <v>30000000</v>
      </c>
      <c r="J113" s="36"/>
      <c r="K113" s="36"/>
      <c r="L113" s="36"/>
      <c r="M113" s="36"/>
      <c r="N113" s="36"/>
      <c r="O113" s="36"/>
      <c r="P113" s="36"/>
      <c r="Q113" s="36"/>
      <c r="R113" s="36"/>
      <c r="S113" s="36"/>
      <c r="T113" s="36"/>
    </row>
    <row r="114" spans="1:20" s="5" customFormat="1" ht="39.75" customHeight="1">
      <c r="A114" s="1">
        <v>91</v>
      </c>
      <c r="B114" s="4" t="s">
        <v>202</v>
      </c>
      <c r="C114" s="4" t="s">
        <v>203</v>
      </c>
      <c r="D114" s="4"/>
      <c r="E114" s="4"/>
      <c r="F114" s="4">
        <v>5</v>
      </c>
      <c r="G114" s="1"/>
      <c r="H114" s="1"/>
      <c r="I114" s="6">
        <v>1000000</v>
      </c>
      <c r="J114" s="36"/>
      <c r="K114" s="36"/>
      <c r="L114" s="36"/>
      <c r="M114" s="36"/>
      <c r="N114" s="36"/>
      <c r="O114" s="36"/>
      <c r="P114" s="36"/>
      <c r="Q114" s="36"/>
      <c r="R114" s="36"/>
      <c r="S114" s="36"/>
      <c r="T114" s="36"/>
    </row>
    <row r="115" spans="1:9" ht="27" customHeight="1">
      <c r="A115" s="26" t="s">
        <v>24</v>
      </c>
      <c r="B115" s="31"/>
      <c r="C115" s="27"/>
      <c r="D115" s="4"/>
      <c r="E115" s="4"/>
      <c r="F115" s="4">
        <f>SUM(F78:F114)</f>
        <v>3777</v>
      </c>
      <c r="G115" s="26" t="s">
        <v>71</v>
      </c>
      <c r="H115" s="27"/>
      <c r="I115" s="6">
        <f>SUM(I78:I114)</f>
        <v>299400000</v>
      </c>
    </row>
    <row r="116" spans="1:20" s="5" customFormat="1" ht="30.75" customHeight="1">
      <c r="A116" s="28" t="s">
        <v>204</v>
      </c>
      <c r="B116" s="29"/>
      <c r="C116" s="29"/>
      <c r="D116" s="29"/>
      <c r="E116" s="29"/>
      <c r="F116" s="29"/>
      <c r="G116" s="29"/>
      <c r="H116" s="29"/>
      <c r="I116" s="30"/>
      <c r="J116" s="36"/>
      <c r="K116" s="36"/>
      <c r="L116" s="36"/>
      <c r="M116" s="36"/>
      <c r="N116" s="36"/>
      <c r="O116" s="36"/>
      <c r="P116" s="36"/>
      <c r="Q116" s="36"/>
      <c r="R116" s="36"/>
      <c r="S116" s="36"/>
      <c r="T116" s="36"/>
    </row>
    <row r="117" spans="1:20" s="5" customFormat="1" ht="39.75" customHeight="1">
      <c r="A117" s="1">
        <v>92</v>
      </c>
      <c r="B117" s="4" t="s">
        <v>205</v>
      </c>
      <c r="C117" s="4" t="s">
        <v>206</v>
      </c>
      <c r="D117" s="4"/>
      <c r="E117" s="4"/>
      <c r="F117" s="4"/>
      <c r="G117" s="1">
        <v>18</v>
      </c>
      <c r="H117" s="1"/>
      <c r="I117" s="6">
        <v>5400000</v>
      </c>
      <c r="J117" s="36"/>
      <c r="K117" s="36"/>
      <c r="L117" s="36"/>
      <c r="M117" s="36"/>
      <c r="N117" s="36"/>
      <c r="O117" s="36"/>
      <c r="P117" s="36"/>
      <c r="Q117" s="36"/>
      <c r="R117" s="36"/>
      <c r="S117" s="36"/>
      <c r="T117" s="36"/>
    </row>
    <row r="118" spans="1:9" ht="27" customHeight="1">
      <c r="A118" s="20" t="s">
        <v>24</v>
      </c>
      <c r="B118" s="21"/>
      <c r="C118" s="22"/>
      <c r="D118" s="4">
        <v>30290</v>
      </c>
      <c r="E118" s="4">
        <v>2240</v>
      </c>
      <c r="F118" s="4">
        <v>3777</v>
      </c>
      <c r="G118" s="4">
        <v>18</v>
      </c>
      <c r="H118" s="4">
        <f>SUM(H40:H75)</f>
        <v>474</v>
      </c>
      <c r="I118" s="3">
        <f>SUM(I25,I38,I76,I115)</f>
        <v>1736850000</v>
      </c>
    </row>
    <row r="119" spans="1:9" ht="33.75" customHeight="1">
      <c r="A119" s="23"/>
      <c r="B119" s="24"/>
      <c r="C119" s="25"/>
      <c r="D119" s="4" t="s">
        <v>45</v>
      </c>
      <c r="E119" s="4" t="s">
        <v>46</v>
      </c>
      <c r="F119" s="4" t="s">
        <v>47</v>
      </c>
      <c r="G119" s="4" t="s">
        <v>207</v>
      </c>
      <c r="H119" s="4" t="s">
        <v>208</v>
      </c>
      <c r="I119" s="14" t="s">
        <v>209</v>
      </c>
    </row>
    <row r="121" spans="1:9" ht="21" customHeight="1">
      <c r="A121" s="33" t="s">
        <v>210</v>
      </c>
      <c r="B121" s="33"/>
      <c r="C121" s="33"/>
      <c r="D121" s="33"/>
      <c r="E121" s="33"/>
      <c r="F121" s="33"/>
      <c r="G121" s="33"/>
      <c r="H121" s="33"/>
      <c r="I121" s="33"/>
    </row>
    <row r="123" spans="4:9" ht="15.75">
      <c r="D123" s="34" t="s">
        <v>27</v>
      </c>
      <c r="E123" s="34"/>
      <c r="F123" s="34"/>
      <c r="G123" s="34"/>
      <c r="H123" s="34"/>
      <c r="I123" s="34"/>
    </row>
    <row r="124" spans="4:9" ht="15.75">
      <c r="D124" s="15"/>
      <c r="E124" s="15"/>
      <c r="F124" s="15"/>
      <c r="G124" s="15"/>
      <c r="H124" s="15"/>
      <c r="I124" s="15"/>
    </row>
    <row r="125" spans="4:9" ht="15.75">
      <c r="D125" s="15"/>
      <c r="E125" s="15"/>
      <c r="F125" s="15"/>
      <c r="G125" s="15"/>
      <c r="H125" s="15"/>
      <c r="I125" s="15"/>
    </row>
    <row r="126" spans="4:9" ht="15.75">
      <c r="D126" s="15"/>
      <c r="E126" s="15"/>
      <c r="F126" s="15"/>
      <c r="G126" s="15"/>
      <c r="H126" s="15"/>
      <c r="I126" s="15"/>
    </row>
    <row r="127" spans="4:9" ht="15.75">
      <c r="D127" s="34" t="s">
        <v>44</v>
      </c>
      <c r="E127" s="34"/>
      <c r="F127" s="34"/>
      <c r="G127" s="34"/>
      <c r="H127" s="34"/>
      <c r="I127" s="34"/>
    </row>
  </sheetData>
  <sheetProtection/>
  <mergeCells count="23">
    <mergeCell ref="A116:I116"/>
    <mergeCell ref="A118:C119"/>
    <mergeCell ref="A121:I121"/>
    <mergeCell ref="D123:I123"/>
    <mergeCell ref="D127:I127"/>
    <mergeCell ref="A39:I39"/>
    <mergeCell ref="A76:C76"/>
    <mergeCell ref="D76:G76"/>
    <mergeCell ref="A77:I77"/>
    <mergeCell ref="A115:C115"/>
    <mergeCell ref="G115:H115"/>
    <mergeCell ref="A6:I6"/>
    <mergeCell ref="A25:C25"/>
    <mergeCell ref="E25:H25"/>
    <mergeCell ref="A26:I26"/>
    <mergeCell ref="A38:C38"/>
    <mergeCell ref="F38:H38"/>
    <mergeCell ref="A2:I2"/>
    <mergeCell ref="A4:A5"/>
    <mergeCell ref="B4:B5"/>
    <mergeCell ref="C4:C5"/>
    <mergeCell ref="D4:H4"/>
    <mergeCell ref="I4: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dc:creator>
  <cp:keywords/>
  <dc:description/>
  <cp:lastModifiedBy>Acer</cp:lastModifiedBy>
  <cp:lastPrinted>2016-05-16T04:37:51Z</cp:lastPrinted>
  <dcterms:created xsi:type="dcterms:W3CDTF">2011-10-17T07:59:20Z</dcterms:created>
  <dcterms:modified xsi:type="dcterms:W3CDTF">2016-05-16T04:41:40Z</dcterms:modified>
  <cp:category/>
  <cp:version/>
  <cp:contentType/>
  <cp:contentStatus/>
</cp:coreProperties>
</file>